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840"/>
  </bookViews>
  <sheets>
    <sheet name="過誤申立書 （者）" sheetId="11" r:id="rId1"/>
  </sheets>
  <definedNames>
    <definedName name="_xlnm.Print_Area" localSheetId="0">'過誤申立書 （者）'!$M$1:$BB$40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<sst xmlns="http://schemas.openxmlformats.org/spreadsheetml/2006/main" xmlns:r="http://schemas.openxmlformats.org/officeDocument/2006/relationships" count="55" uniqueCount="55">
  <si>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対象様式</t>
    <rPh sb="0" eb="4">
      <t>タイショウヨウシキ</t>
    </rPh>
    <phoneticPr fontId="1"/>
  </si>
  <si>
    <t>申立対象項目</t>
    <rPh sb="0" eb="2">
      <t>モウシタテ</t>
    </rPh>
    <rPh sb="2" eb="4">
      <t>タイショウ</t>
    </rPh>
    <rPh sb="4" eb="6">
      <t>コウモク</t>
    </rPh>
    <phoneticPr fontId="1"/>
  </si>
  <si>
    <t>様式第二</t>
    <rPh sb="0" eb="2">
      <t>ヨウシキ</t>
    </rPh>
    <rPh sb="2" eb="4">
      <t>ダイニ</t>
    </rPh>
    <phoneticPr fontId="1"/>
  </si>
  <si>
    <t>受給者証氏名</t>
    <rPh sb="0" eb="4">
      <t>ジュキュウシャショウ</t>
    </rPh>
    <rPh sb="4" eb="6">
      <t>シメイ</t>
    </rPh>
    <phoneticPr fontId="1"/>
  </si>
  <si>
    <t>様式第三</t>
    <rPh sb="0" eb="2">
      <t>ヨウシキ</t>
    </rPh>
    <rPh sb="2" eb="4">
      <t>ダイサン</t>
    </rPh>
    <phoneticPr fontId="1"/>
  </si>
  <si>
    <t>サービス提供年月</t>
    <rPh sb="4" eb="6">
      <t>テイキョウ</t>
    </rPh>
    <rPh sb="6" eb="8">
      <t>ネンゲツ</t>
    </rPh>
    <phoneticPr fontId="1"/>
  </si>
  <si>
    <t>特例介護給付費・特例訓練等給付費明細書</t>
    <rPh sb="0" eb="4">
      <t>トクレイカイゴ</t>
    </rPh>
    <rPh sb="4" eb="7">
      <t>キュウフヒ</t>
    </rPh>
    <rPh sb="8" eb="10">
      <t>トクレイ</t>
    </rPh>
    <rPh sb="10" eb="13">
      <t>クンレントウ</t>
    </rPh>
    <rPh sb="13" eb="15">
      <t>キュウフ</t>
    </rPh>
    <rPh sb="15" eb="16">
      <t>ヒ</t>
    </rPh>
    <rPh sb="16" eb="19">
      <t>メイサイショ</t>
    </rPh>
    <phoneticPr fontId="1"/>
  </si>
  <si>
    <t>様式第五</t>
    <rPh sb="0" eb="2">
      <t>ヨウシキ</t>
    </rPh>
    <rPh sb="2" eb="4">
      <t>ダイゴ</t>
    </rPh>
    <phoneticPr fontId="1"/>
  </si>
  <si>
    <t>様式第四</t>
    <rPh sb="0" eb="2">
      <t>ヨウシキ</t>
    </rPh>
    <rPh sb="2" eb="3">
      <t>ダイ</t>
    </rPh>
    <rPh sb="3" eb="4">
      <t>ヨン</t>
    </rPh>
    <phoneticPr fontId="1"/>
  </si>
  <si>
    <t>様式第六</t>
    <rPh sb="0" eb="2">
      <t>ヨウシキ</t>
    </rPh>
    <rPh sb="2" eb="4">
      <t>ダイロク</t>
    </rPh>
    <phoneticPr fontId="1"/>
  </si>
  <si>
    <t>介護給付費・訓練等給付費等明細書（様式第二）</t>
    <rPh sb="0" eb="5">
      <t>カイゴキュウフヒ</t>
    </rPh>
    <rPh sb="6" eb="8">
      <t>クンレン</t>
    </rPh>
    <rPh sb="8" eb="9">
      <t>トウ</t>
    </rPh>
    <rPh sb="9" eb="12">
      <t>キュウフヒ</t>
    </rPh>
    <rPh sb="12" eb="13">
      <t>トウ</t>
    </rPh>
    <rPh sb="13" eb="16">
      <t>メイサイショ</t>
    </rPh>
    <rPh sb="17" eb="19">
      <t>ヨウシキ</t>
    </rPh>
    <rPh sb="19" eb="21">
      <t>ダイニ</t>
    </rPh>
    <phoneticPr fontId="1"/>
  </si>
  <si>
    <t>訓練等給付費明細書（様式第三）</t>
    <rPh sb="0" eb="3">
      <t>クンレントウ</t>
    </rPh>
    <rPh sb="3" eb="6">
      <t>キュウフヒ</t>
    </rPh>
    <rPh sb="6" eb="9">
      <t>メイサイショ</t>
    </rPh>
    <rPh sb="10" eb="12">
      <t>ヨウシキ</t>
    </rPh>
    <rPh sb="12" eb="14">
      <t>ダイサン</t>
    </rPh>
    <phoneticPr fontId="1"/>
  </si>
  <si>
    <t>令和</t>
    <rPh sb="0" eb="2">
      <t>レイワ</t>
    </rPh>
    <phoneticPr fontId="1"/>
  </si>
  <si>
    <t>上限の誤りによる実績の取り下げ</t>
  </si>
  <si>
    <t>様式第十</t>
    <rPh sb="0" eb="2">
      <t>ヨウシキ</t>
    </rPh>
    <rPh sb="2" eb="4">
      <t>ダイジュウ</t>
    </rPh>
    <phoneticPr fontId="1"/>
  </si>
  <si>
    <t>地域相談支援給付費明細書</t>
    <rPh sb="0" eb="2">
      <t>チイキ</t>
    </rPh>
    <rPh sb="2" eb="4">
      <t>ソウダン</t>
    </rPh>
    <rPh sb="4" eb="6">
      <t>シエン</t>
    </rPh>
    <rPh sb="6" eb="9">
      <t>キュウフヒ</t>
    </rPh>
    <rPh sb="9" eb="12">
      <t>メイサイショ</t>
    </rPh>
    <phoneticPr fontId="1"/>
  </si>
  <si>
    <t>地域生活支援事業明細書</t>
    <rPh sb="0" eb="2">
      <t>チイキ</t>
    </rPh>
    <rPh sb="2" eb="4">
      <t>セイカツ</t>
    </rPh>
    <rPh sb="4" eb="6">
      <t>シエン</t>
    </rPh>
    <rPh sb="6" eb="8">
      <t>ジギョウ</t>
    </rPh>
    <rPh sb="8" eb="11">
      <t>メイサイショ</t>
    </rPh>
    <phoneticPr fontId="1"/>
  </si>
  <si>
    <t>計画相談支援給付費請求書</t>
    <rPh sb="0" eb="4">
      <t>ケイカクソウダン</t>
    </rPh>
    <rPh sb="4" eb="6">
      <t>シエン</t>
    </rPh>
    <rPh sb="6" eb="9">
      <t>キュウフヒ</t>
    </rPh>
    <rPh sb="9" eb="12">
      <t>セイキュウショ</t>
    </rPh>
    <phoneticPr fontId="1"/>
  </si>
  <si>
    <t>特例計画相談支援給付費請求書</t>
    <rPh sb="0" eb="2">
      <t>トクレイ</t>
    </rPh>
    <rPh sb="2" eb="4">
      <t>ケイカク</t>
    </rPh>
    <rPh sb="4" eb="6">
      <t>ソウダン</t>
    </rPh>
    <rPh sb="6" eb="8">
      <t>シエン</t>
    </rPh>
    <rPh sb="8" eb="11">
      <t>キュウフヒ</t>
    </rPh>
    <rPh sb="11" eb="14">
      <t>セイキュウショ</t>
    </rPh>
    <phoneticPr fontId="1"/>
  </si>
  <si>
    <t>11</t>
  </si>
  <si>
    <t>01</t>
  </si>
  <si>
    <t>02</t>
  </si>
  <si>
    <t>09</t>
  </si>
  <si>
    <t>事業所→市町村</t>
    <rPh sb="0" eb="2">
      <t>ジギョウ</t>
    </rPh>
    <rPh sb="2" eb="3">
      <t>ショ</t>
    </rPh>
    <rPh sb="4" eb="7">
      <t>シチョウソン</t>
    </rPh>
    <phoneticPr fontId="1"/>
  </si>
  <si>
    <t>殿</t>
    <rPh sb="0" eb="1">
      <t>トノ</t>
    </rPh>
    <phoneticPr fontId="1"/>
  </si>
  <si>
    <t>年　　月　</t>
    <rPh sb="0" eb="1">
      <t>ネン</t>
    </rPh>
    <rPh sb="3" eb="4">
      <t>ゲツ</t>
    </rPh>
    <phoneticPr fontId="1"/>
  </si>
  <si>
    <t>障害介護給付費等過誤申立書</t>
    <rPh sb="0" eb="2">
      <t>ショウガイ</t>
    </rPh>
    <rPh sb="2" eb="4">
      <t>カイゴ</t>
    </rPh>
    <rPh sb="4" eb="7">
      <t>キュウフヒ</t>
    </rPh>
    <rPh sb="7" eb="8">
      <t>トウ</t>
    </rPh>
    <rPh sb="8" eb="10">
      <t>カゴ</t>
    </rPh>
    <rPh sb="10" eb="12">
      <t>モウシタテ</t>
    </rPh>
    <rPh sb="12" eb="13">
      <t>ショ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</si>
  <si>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</si>
  <si>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</si>
  <si>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</si>
  <si>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32</t>
  </si>
  <si>
    <t>下記の障害介護給付費等について、過誤を申し立てます。</t>
    <rPh sb="0" eb="2">
      <t>カキ</t>
    </rPh>
    <rPh sb="3" eb="5">
      <t>ショウガイ</t>
    </rPh>
    <rPh sb="5" eb="7">
      <t>カイゴ</t>
    </rPh>
    <rPh sb="7" eb="10">
      <t>キュウフヒ</t>
    </rPh>
    <rPh sb="10" eb="11">
      <t>トウ</t>
    </rPh>
    <rPh sb="16" eb="18">
      <t>カゴ</t>
    </rPh>
    <rPh sb="19" eb="20">
      <t>モウ</t>
    </rPh>
    <rPh sb="21" eb="22">
      <t>タ</t>
    </rPh>
    <phoneticPr fontId="1"/>
  </si>
  <si>
    <t>事業所名</t>
    <rPh sb="0" eb="3">
      <t>ジギョウショ</t>
    </rPh>
    <rPh sb="3" eb="4">
      <t>メイ</t>
    </rPh>
    <phoneticPr fontId="1"/>
  </si>
  <si>
    <t>台帳誤り修正による事業所申立の実績取り下げ</t>
  </si>
  <si>
    <t>事業所番号</t>
    <rPh sb="0" eb="5">
      <t>ジギョウショバンゴウ</t>
    </rPh>
    <phoneticPr fontId="1"/>
  </si>
  <si>
    <t>※１　様式番号コード一覧</t>
    <rPh sb="3" eb="5">
      <t>ヨウシキ</t>
    </rPh>
    <rPh sb="5" eb="7">
      <t>バンゴウ</t>
    </rPh>
    <rPh sb="10" eb="12">
      <t>イチラン</t>
    </rPh>
    <phoneticPr fontId="1"/>
  </si>
  <si>
    <t>受給者証番号</t>
    <rPh sb="0" eb="3">
      <t>ジュキュウシャ</t>
    </rPh>
    <rPh sb="3" eb="4">
      <t>ショウ</t>
    </rPh>
    <rPh sb="4" eb="6">
      <t>バンゴウ</t>
    </rPh>
    <phoneticPr fontId="1"/>
  </si>
  <si>
    <t>申立事由コード</t>
    <rPh sb="0" eb="2">
      <t>モウシタテ</t>
    </rPh>
    <rPh sb="2" eb="4">
      <t>ジユウ</t>
    </rPh>
    <phoneticPr fontId="1"/>
  </si>
  <si>
    <t>申立事由</t>
    <rPh sb="0" eb="2">
      <t>モウシタテ</t>
    </rPh>
    <rPh sb="2" eb="4">
      <t>ジユウ</t>
    </rPh>
    <phoneticPr fontId="1"/>
  </si>
  <si>
    <t>※２　申立番号コード一覧</t>
    <rPh sb="3" eb="5">
      <t>モウシタテ</t>
    </rPh>
    <rPh sb="5" eb="7">
      <t>バンゴウ</t>
    </rPh>
    <rPh sb="10" eb="12">
      <t>イチラン</t>
    </rPh>
    <phoneticPr fontId="1"/>
  </si>
  <si>
    <t>年　　月　</t>
  </si>
  <si>
    <t>33</t>
  </si>
  <si>
    <t>90</t>
  </si>
  <si>
    <t>99</t>
  </si>
  <si>
    <t>事業所番号</t>
  </si>
  <si>
    <t>請求誤りによる実績取り下げ</t>
  </si>
  <si>
    <t>連絡先</t>
    <rPh sb="0" eb="3">
      <t>レンラクサキ</t>
    </rPh>
    <phoneticPr fontId="1"/>
  </si>
  <si>
    <t>時効による市町村申立の取り下げ</t>
  </si>
  <si>
    <t>申立理由</t>
  </si>
  <si>
    <t>台帳誤り修正による市町村申立の過誤調整</t>
  </si>
  <si>
    <t>提供実績記録票誤りによる実績の取り下げ</t>
  </si>
  <si>
    <t>その他の事由による台帳過誤</t>
  </si>
  <si>
    <t>その他の事由による実績の取り下げ</t>
  </si>
  <si>
    <t>番号</t>
    <rPh sb="0" eb="2">
      <t>バンゴウ</t>
    </rPh>
    <phoneticPr fontId="1"/>
  </si>
  <si>
    <t>守谷市長</t>
    <rPh sb="0" eb="2">
      <t>モリヤ</t>
    </rPh>
    <rPh sb="2" eb="4">
      <t>シチョウ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</si>
</sst>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Ｐゴシック"/>
      <family val="3"/>
    </font>
    <font>
      <sz val="10.5"/>
      <color theme="1"/>
      <name val="ＭＳ Ｐゴシック"/>
      <family val="3"/>
    </font>
    <font>
      <sz val="11"/>
      <color rgb="FF0070C0"/>
      <name val="ＭＳ Ｐゴシック"/>
      <family val="3"/>
    </font>
    <font>
      <b/>
      <sz val="11"/>
      <color theme="1"/>
      <name val="ＭＳ Ｐゴシック"/>
      <family val="3"/>
    </font>
    <font>
      <sz val="10.5"/>
      <color indexed="8"/>
      <name val="ＭＳ Ｐゴシック"/>
      <family val="3"/>
    </font>
    <font>
      <sz val="10"/>
      <color rgb="FF0070C0"/>
      <name val="ＭＳ Ｐゴシック"/>
      <family val="3"/>
    </font>
    <font>
      <sz val="10"/>
      <color theme="1"/>
      <name val="ＭＳ Ｐゴシック"/>
      <family val="3"/>
    </font>
    <font>
      <sz val="13.5"/>
      <color theme="1"/>
      <name val="ＭＳ Ｐゴシック"/>
      <family val="3"/>
    </font>
    <font>
      <b/>
      <sz val="13"/>
      <color theme="1"/>
      <name val="ＭＳ Ｐゴシック"/>
      <family val="3"/>
    </font>
    <font>
      <sz val="8"/>
      <color theme="1"/>
      <name val="ＭＳ Ｐゴシック"/>
      <family val="3"/>
    </font>
    <font>
      <sz val="9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left" vertical="center"/>
    </xf>
    <xf numFmtId="0" fontId="2" fillId="0" borderId="21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>
      <alignment horizontal="left" vertical="center"/>
    </xf>
    <xf numFmtId="0" fontId="3" fillId="0" borderId="8" xfId="0" quotePrefix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25" xfId="0" applyNumberFormat="1" applyFont="1" applyBorder="1" applyAlignment="1">
      <alignment horizontal="left" vertical="center"/>
    </xf>
    <xf numFmtId="0" fontId="4" fillId="0" borderId="8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left" vertical="center"/>
    </xf>
    <xf numFmtId="0" fontId="2" fillId="0" borderId="33" xfId="0" applyNumberFormat="1" applyFont="1" applyBorder="1" applyAlignment="1">
      <alignment horizontal="left" vertical="center"/>
    </xf>
    <xf numFmtId="0" fontId="2" fillId="0" borderId="35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B1:BE40"/>
  <sheetViews>
    <sheetView tabSelected="1" workbookViewId="0">
      <selection activeCell="AG5" sqref="AG5"/>
    </sheetView>
  </sheetViews>
  <sheetFormatPr defaultColWidth="2.5" defaultRowHeight="11.85" customHeight="1"/>
  <cols>
    <col min="1" max="1" width="2.5" style="1"/>
    <col min="2" max="11" width="2.75" style="1" hidden="1" customWidth="1" outlineLevel="1"/>
    <col min="12" max="12" width="3.5" style="1" bestFit="1" customWidth="1" collapsed="1"/>
    <col min="13" max="44" width="2.5" style="1"/>
    <col min="45" max="54" width="2.875" style="1" customWidth="1"/>
    <col min="55" max="16384" width="2.5" style="1"/>
  </cols>
  <sheetData>
    <row r="1" spans="2:57" ht="11.25" customHeight="1">
      <c r="M1" s="4"/>
      <c r="N1" s="4"/>
      <c r="O1" s="4"/>
      <c r="P1" s="4"/>
      <c r="Q1" s="4"/>
      <c r="R1" s="4"/>
      <c r="S1" s="4"/>
      <c r="T1" s="20"/>
      <c r="AB1" s="34" t="s">
        <v>26</v>
      </c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X1" s="76"/>
      <c r="BB1" s="77" t="s">
        <v>23</v>
      </c>
    </row>
    <row r="2" spans="2:57" ht="11.25" customHeight="1">
      <c r="M2" s="5" t="s">
        <v>54</v>
      </c>
      <c r="N2" s="5"/>
      <c r="O2" s="5"/>
      <c r="P2" s="5"/>
      <c r="Q2" s="5"/>
      <c r="R2" s="5"/>
      <c r="S2" s="5"/>
      <c r="T2" s="21" t="s">
        <v>24</v>
      </c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</row>
    <row r="3" spans="2:57" ht="19.5" customHeight="1">
      <c r="B3" s="1" t="e">
        <f>ROUNDDOWN(#REF!/1000000000,0)</f>
        <v>#REF!</v>
      </c>
      <c r="C3" s="1" t="e">
        <f>ROUNDDOWN(#REF!/100000000-B3*10,0)</f>
        <v>#REF!</v>
      </c>
      <c r="D3" s="1" t="e">
        <f>ROUNDDOWN(#REF!/10000000-B3*100-C3*10,0)</f>
        <v>#REF!</v>
      </c>
      <c r="E3" s="1" t="e">
        <f>ROUNDDOWN(#REF!/1000000-B3*1000-C3*100-D3*10,0)</f>
        <v>#REF!</v>
      </c>
      <c r="F3" s="1" t="e">
        <f>ROUNDDOWN(#REF!/100000-B3*10000-C3*1000-D3*100-E3*10,0)</f>
        <v>#REF!</v>
      </c>
      <c r="G3" s="1" t="e">
        <f>ROUNDDOWN(#REF!/10000-B3*100000-C3*10000-D3*1000-E3*100-F3*10,0)</f>
        <v>#REF!</v>
      </c>
      <c r="H3" s="1" t="e">
        <f>ROUNDDOWN(#REF!/1000-B3*1000000-C3*100000-D3*10000-E3*1000-F3*100-G3*10,0)</f>
        <v>#REF!</v>
      </c>
      <c r="I3" s="1" t="e">
        <f>ROUNDDOWN(#REF!/100-B3*10000000-C3*1000000-D3*100000-E3*10000-F3*1000-G3*100-H3*10,0)</f>
        <v>#REF!</v>
      </c>
      <c r="J3" s="1" t="e">
        <f>ROUNDDOWN(#REF!/10-B3*100000000-C3*10000000-D3*1000000-E3*100000-F3*10000-G3*1000-H3*100-I3*10,0)</f>
        <v>#REF!</v>
      </c>
      <c r="K3" s="1" t="e">
        <f>ROUNDDOWN(#REF!-B3*1000000000-C3*100000000-D3*10000000-E3*1000000-F3*100000-G3*10000-H3*1000-I3*100-J3*10,0)</f>
        <v>#REF!</v>
      </c>
      <c r="M3" s="4"/>
      <c r="N3" s="4"/>
      <c r="O3" s="4"/>
      <c r="P3" s="4"/>
      <c r="Q3" s="4"/>
      <c r="R3" s="4"/>
      <c r="S3" s="4"/>
      <c r="T3" s="20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O3" s="60" t="s">
        <v>44</v>
      </c>
      <c r="AP3" s="60"/>
      <c r="AQ3" s="60"/>
      <c r="AR3" s="60"/>
      <c r="AS3" s="72"/>
      <c r="AT3" s="72"/>
      <c r="AU3" s="72"/>
      <c r="AV3" s="72"/>
      <c r="AW3" s="72"/>
      <c r="AX3" s="72"/>
      <c r="AY3" s="72"/>
      <c r="AZ3" s="72"/>
      <c r="BA3" s="72"/>
      <c r="BB3" s="72"/>
    </row>
    <row r="4" spans="2:57" ht="19.5" customHeight="1">
      <c r="M4" s="4"/>
      <c r="N4" s="13"/>
      <c r="O4" s="18" t="s">
        <v>12</v>
      </c>
      <c r="P4" s="13"/>
      <c r="Q4" s="13" t="s">
        <v>29</v>
      </c>
      <c r="R4" s="13"/>
      <c r="S4" s="13" t="s">
        <v>28</v>
      </c>
      <c r="T4" s="22"/>
      <c r="U4" s="23" t="s">
        <v>27</v>
      </c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O4" s="61" t="s">
        <v>32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</row>
    <row r="5" spans="2:57" ht="19.5" customHeight="1">
      <c r="M5" s="4"/>
      <c r="N5" s="4"/>
      <c r="O5" s="4"/>
      <c r="P5" s="4"/>
      <c r="Q5" s="4"/>
      <c r="R5" s="4"/>
      <c r="S5" s="4"/>
      <c r="T5" s="20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O5" s="62" t="s">
        <v>46</v>
      </c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</row>
    <row r="6" spans="2:57" ht="11.25" customHeight="1">
      <c r="M6" s="6" t="s">
        <v>31</v>
      </c>
      <c r="N6" s="4"/>
      <c r="O6" s="4"/>
      <c r="P6" s="4"/>
      <c r="Q6" s="4"/>
      <c r="R6" s="4"/>
      <c r="S6" s="4"/>
      <c r="T6" s="20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P6" s="4"/>
      <c r="AR6" s="4"/>
      <c r="AS6" s="73"/>
      <c r="AT6" s="73"/>
      <c r="AU6" s="73"/>
      <c r="AV6" s="73"/>
      <c r="AW6" s="73"/>
      <c r="AX6" s="73"/>
      <c r="AY6" s="73"/>
      <c r="AZ6" s="73"/>
      <c r="BA6" s="73"/>
      <c r="BB6" s="73"/>
    </row>
    <row r="7" spans="2:57" ht="11.85" customHeight="1"/>
    <row r="8" spans="2:57" ht="14.1" customHeight="1">
      <c r="M8" s="7" t="s">
        <v>34</v>
      </c>
      <c r="N8" s="14"/>
      <c r="O8" s="14"/>
      <c r="P8" s="14"/>
      <c r="Q8" s="14"/>
      <c r="R8" s="14"/>
      <c r="S8" s="14"/>
      <c r="T8" s="14"/>
      <c r="U8" s="14"/>
      <c r="V8" s="25"/>
      <c r="W8" s="28" t="s">
        <v>36</v>
      </c>
      <c r="X8" s="32"/>
      <c r="Y8" s="32"/>
      <c r="Z8" s="32"/>
      <c r="AA8" s="32"/>
      <c r="AB8" s="32"/>
      <c r="AC8" s="32"/>
      <c r="AD8" s="32"/>
      <c r="AE8" s="32"/>
      <c r="AF8" s="36"/>
      <c r="AG8" s="39" t="s">
        <v>5</v>
      </c>
      <c r="AH8" s="14"/>
      <c r="AI8" s="14"/>
      <c r="AJ8" s="14"/>
      <c r="AK8" s="14"/>
      <c r="AL8" s="25"/>
      <c r="AM8" s="53" t="s">
        <v>37</v>
      </c>
      <c r="AN8" s="58"/>
      <c r="AO8" s="58"/>
      <c r="AP8" s="63"/>
      <c r="AQ8" s="39" t="s">
        <v>38</v>
      </c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78"/>
      <c r="BD8" s="4"/>
      <c r="BE8" s="4"/>
    </row>
    <row r="9" spans="2:57" ht="14.1" customHeight="1">
      <c r="M9" s="8"/>
      <c r="N9" s="13"/>
      <c r="O9" s="13"/>
      <c r="P9" s="13"/>
      <c r="Q9" s="13"/>
      <c r="R9" s="13"/>
      <c r="S9" s="13"/>
      <c r="T9" s="13"/>
      <c r="U9" s="13"/>
      <c r="V9" s="26"/>
      <c r="W9" s="12" t="s">
        <v>3</v>
      </c>
      <c r="X9" s="17"/>
      <c r="Y9" s="17"/>
      <c r="Z9" s="17"/>
      <c r="AA9" s="17"/>
      <c r="AB9" s="17"/>
      <c r="AC9" s="17"/>
      <c r="AD9" s="17"/>
      <c r="AE9" s="17"/>
      <c r="AF9" s="19"/>
      <c r="AG9" s="40"/>
      <c r="AH9" s="44"/>
      <c r="AI9" s="44"/>
      <c r="AJ9" s="44"/>
      <c r="AK9" s="44"/>
      <c r="AL9" s="48"/>
      <c r="AM9" s="54"/>
      <c r="AN9" s="59"/>
      <c r="AO9" s="59"/>
      <c r="AP9" s="64"/>
      <c r="AQ9" s="40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79"/>
      <c r="BD9" s="83"/>
      <c r="BE9" s="83"/>
    </row>
    <row r="10" spans="2:57" ht="11.85" customHeight="1">
      <c r="B10" s="2" t="e">
        <f>ROUNDDOWN(#REF!/1000000000,0)</f>
        <v>#REF!</v>
      </c>
      <c r="C10" s="2" t="e">
        <f>ROUNDDOWN(#REF!/100000000-B10*10,0)</f>
        <v>#REF!</v>
      </c>
      <c r="D10" s="2" t="e">
        <f>ROUNDDOWN(#REF!/10000000-B10*100-C10*10,0)</f>
        <v>#REF!</v>
      </c>
      <c r="E10" s="2" t="e">
        <f>ROUNDDOWN(#REF!/1000000-B10*1000-C10*100-D10*10,0)</f>
        <v>#REF!</v>
      </c>
      <c r="F10" s="2" t="e">
        <f>ROUNDDOWN(#REF!/100000-B10*10000-C10*1000-D10*100-E10*10,0)</f>
        <v>#REF!</v>
      </c>
      <c r="G10" s="2" t="e">
        <f>ROUNDDOWN(#REF!/10000-B10*100000-C10*10000-D10*1000-E10*100-F10*10,0)</f>
        <v>#REF!</v>
      </c>
      <c r="H10" s="2" t="e">
        <f>ROUNDDOWN(#REF!/1000-B10*1000000-C10*100000-D10*10000-E10*1000-F10*100-G10*10,0)</f>
        <v>#REF!</v>
      </c>
      <c r="I10" s="2" t="e">
        <f>ROUNDDOWN(#REF!/100-B10*10000000-C10*1000000-D10*100000-E10*10000-F10*1000-G10*100-H10*10,0)</f>
        <v>#REF!</v>
      </c>
      <c r="J10" s="2" t="e">
        <f>ROUNDDOWN(#REF!/10-B10*100000000-C10*10000000-D10*1000000-E10*100000-F10*10000-G10*1000-H10*100-I10*10,0)</f>
        <v>#REF!</v>
      </c>
      <c r="K10" s="2" t="e">
        <f>ROUNDDOWN(#REF!-B10*1000000000-C10*100000000-D10*10000000-E10*1000000-F10*100000-G10*10000-H10*1000-I10*100-J10*10,0)</f>
        <v>#REF!</v>
      </c>
      <c r="L10" s="3">
        <v>1</v>
      </c>
      <c r="M10" s="9"/>
      <c r="N10" s="15"/>
      <c r="O10" s="15"/>
      <c r="P10" s="15"/>
      <c r="Q10" s="15"/>
      <c r="R10" s="15"/>
      <c r="S10" s="15"/>
      <c r="T10" s="15"/>
      <c r="U10" s="15"/>
      <c r="V10" s="15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41" t="s">
        <v>25</v>
      </c>
      <c r="AH10" s="45"/>
      <c r="AI10" s="45"/>
      <c r="AJ10" s="45"/>
      <c r="AK10" s="45"/>
      <c r="AL10" s="49"/>
      <c r="AM10" s="55"/>
      <c r="AN10" s="55"/>
      <c r="AO10" s="55"/>
      <c r="AP10" s="55"/>
      <c r="AQ10" s="65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80"/>
    </row>
    <row r="11" spans="2:57" ht="11.85" customHeight="1">
      <c r="L11" s="3"/>
      <c r="M11" s="9"/>
      <c r="N11" s="15"/>
      <c r="O11" s="15"/>
      <c r="P11" s="15"/>
      <c r="Q11" s="15"/>
      <c r="R11" s="15"/>
      <c r="S11" s="15"/>
      <c r="T11" s="15"/>
      <c r="U11" s="15"/>
      <c r="V11" s="15"/>
      <c r="W11" s="30"/>
      <c r="X11" s="30"/>
      <c r="Y11" s="30"/>
      <c r="Z11" s="30"/>
      <c r="AA11" s="30"/>
      <c r="AB11" s="30"/>
      <c r="AC11" s="30"/>
      <c r="AD11" s="30"/>
      <c r="AE11" s="30"/>
      <c r="AF11" s="37"/>
      <c r="AG11" s="42"/>
      <c r="AH11" s="46"/>
      <c r="AI11" s="46"/>
      <c r="AJ11" s="46"/>
      <c r="AK11" s="46"/>
      <c r="AL11" s="50"/>
      <c r="AM11" s="56"/>
      <c r="AN11" s="56"/>
      <c r="AO11" s="56"/>
      <c r="AP11" s="56"/>
      <c r="AQ11" s="66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81"/>
    </row>
    <row r="12" spans="2:57" ht="11.85" customHeight="1">
      <c r="B12" s="2" t="e">
        <f>ROUNDDOWN(#REF!/1000000000,0)</f>
        <v>#REF!</v>
      </c>
      <c r="C12" s="2" t="e">
        <f>ROUNDDOWN(#REF!/100000000-B12*10,0)</f>
        <v>#REF!</v>
      </c>
      <c r="D12" s="2" t="e">
        <f>ROUNDDOWN(#REF!/10000000-B12*100-C12*10,0)</f>
        <v>#REF!</v>
      </c>
      <c r="E12" s="2" t="e">
        <f>ROUNDDOWN(#REF!/1000000-B12*1000-C12*100-D12*10,0)</f>
        <v>#REF!</v>
      </c>
      <c r="F12" s="2" t="e">
        <f>ROUNDDOWN(#REF!/100000-B12*10000-C12*1000-D12*100-E12*10,0)</f>
        <v>#REF!</v>
      </c>
      <c r="G12" s="2" t="e">
        <f>ROUNDDOWN(#REF!/10000-B12*100000-C12*10000-D12*1000-E12*100-F12*10,0)</f>
        <v>#REF!</v>
      </c>
      <c r="H12" s="2" t="e">
        <f>ROUNDDOWN(#REF!/1000-B12*1000000-C12*100000-D12*10000-E12*1000-F12*100-G12*10,0)</f>
        <v>#REF!</v>
      </c>
      <c r="I12" s="2" t="e">
        <f>ROUNDDOWN(#REF!/100-B12*10000000-C12*1000000-D12*100000-E12*10000-F12*1000-G12*100-H12*10,0)</f>
        <v>#REF!</v>
      </c>
      <c r="J12" s="2" t="e">
        <f>ROUNDDOWN(#REF!/10-B12*100000000-C12*10000000-D12*1000000-E12*100000-F12*10000-G12*1000-H12*100-I12*10,0)</f>
        <v>#REF!</v>
      </c>
      <c r="K12" s="2" t="e">
        <f>ROUNDDOWN(#REF!-B12*1000000000-C12*100000000-D12*10000000-E12*1000000-F12*100000-G12*10000-H12*1000-I12*100-J12*10,0)</f>
        <v>#REF!</v>
      </c>
      <c r="L12" s="3">
        <v>2</v>
      </c>
      <c r="M12" s="9"/>
      <c r="N12" s="15"/>
      <c r="O12" s="15"/>
      <c r="P12" s="15"/>
      <c r="Q12" s="15"/>
      <c r="R12" s="15"/>
      <c r="S12" s="15"/>
      <c r="T12" s="15"/>
      <c r="U12" s="15"/>
      <c r="V12" s="15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41" t="s">
        <v>25</v>
      </c>
      <c r="AH12" s="45"/>
      <c r="AI12" s="45"/>
      <c r="AJ12" s="45"/>
      <c r="AK12" s="45"/>
      <c r="AL12" s="49"/>
      <c r="AM12" s="55"/>
      <c r="AN12" s="55"/>
      <c r="AO12" s="55"/>
      <c r="AP12" s="55"/>
      <c r="AQ12" s="65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80"/>
    </row>
    <row r="13" spans="2:57" ht="11.85" customHeight="1">
      <c r="L13" s="3"/>
      <c r="M13" s="9"/>
      <c r="N13" s="15"/>
      <c r="O13" s="15"/>
      <c r="P13" s="15"/>
      <c r="Q13" s="15"/>
      <c r="R13" s="15"/>
      <c r="S13" s="15"/>
      <c r="T13" s="15"/>
      <c r="U13" s="15"/>
      <c r="V13" s="15"/>
      <c r="W13" s="30"/>
      <c r="X13" s="30"/>
      <c r="Y13" s="30"/>
      <c r="Z13" s="30"/>
      <c r="AA13" s="30"/>
      <c r="AB13" s="30"/>
      <c r="AC13" s="30"/>
      <c r="AD13" s="30"/>
      <c r="AE13" s="30"/>
      <c r="AF13" s="37"/>
      <c r="AG13" s="42"/>
      <c r="AH13" s="46"/>
      <c r="AI13" s="46"/>
      <c r="AJ13" s="46"/>
      <c r="AK13" s="46"/>
      <c r="AL13" s="50"/>
      <c r="AM13" s="56"/>
      <c r="AN13" s="56"/>
      <c r="AO13" s="56"/>
      <c r="AP13" s="56"/>
      <c r="AQ13" s="66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81"/>
    </row>
    <row r="14" spans="2:57" ht="11.85" customHeight="1">
      <c r="B14" s="2" t="e">
        <f>ROUNDDOWN(#REF!/1000000000,0)</f>
        <v>#REF!</v>
      </c>
      <c r="C14" s="2" t="e">
        <f>ROUNDDOWN(#REF!/100000000-B14*10,0)</f>
        <v>#REF!</v>
      </c>
      <c r="D14" s="2" t="e">
        <f>ROUNDDOWN(#REF!/10000000-B14*100-C14*10,0)</f>
        <v>#REF!</v>
      </c>
      <c r="E14" s="2" t="e">
        <f>ROUNDDOWN(#REF!/1000000-B14*1000-C14*100-D14*10,0)</f>
        <v>#REF!</v>
      </c>
      <c r="F14" s="2" t="e">
        <f>ROUNDDOWN(#REF!/100000-B14*10000-C14*1000-D14*100-E14*10,0)</f>
        <v>#REF!</v>
      </c>
      <c r="G14" s="2" t="e">
        <f>ROUNDDOWN(#REF!/10000-B14*100000-C14*10000-D14*1000-E14*100-F14*10,0)</f>
        <v>#REF!</v>
      </c>
      <c r="H14" s="2" t="e">
        <f>ROUNDDOWN(#REF!/1000-B14*1000000-C14*100000-D14*10000-E14*1000-F14*100-G14*10,0)</f>
        <v>#REF!</v>
      </c>
      <c r="I14" s="2" t="e">
        <f>ROUNDDOWN(#REF!/100-B14*10000000-C14*1000000-D14*100000-E14*10000-F14*1000-G14*100-H14*10,0)</f>
        <v>#REF!</v>
      </c>
      <c r="J14" s="2" t="e">
        <f>ROUNDDOWN(#REF!/10-B14*100000000-C14*10000000-D14*1000000-E14*100000-F14*10000-G14*1000-H14*100-I14*10,0)</f>
        <v>#REF!</v>
      </c>
      <c r="K14" s="2" t="e">
        <f>ROUNDDOWN(#REF!-B14*1000000000-C14*100000000-D14*10000000-E14*1000000-F14*100000-G14*10000-H14*1000-I14*100-J14*10,0)</f>
        <v>#REF!</v>
      </c>
      <c r="L14" s="3">
        <v>3</v>
      </c>
      <c r="M14" s="9"/>
      <c r="N14" s="15"/>
      <c r="O14" s="15"/>
      <c r="P14" s="15"/>
      <c r="Q14" s="15"/>
      <c r="R14" s="15"/>
      <c r="S14" s="15"/>
      <c r="T14" s="15"/>
      <c r="U14" s="15"/>
      <c r="V14" s="15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41" t="s">
        <v>25</v>
      </c>
      <c r="AH14" s="45"/>
      <c r="AI14" s="45"/>
      <c r="AJ14" s="45"/>
      <c r="AK14" s="45"/>
      <c r="AL14" s="49"/>
      <c r="AM14" s="55"/>
      <c r="AN14" s="55"/>
      <c r="AO14" s="55"/>
      <c r="AP14" s="55"/>
      <c r="AQ14" s="65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80"/>
    </row>
    <row r="15" spans="2:57" ht="11.85" customHeight="1">
      <c r="L15" s="3"/>
      <c r="M15" s="9"/>
      <c r="N15" s="15"/>
      <c r="O15" s="15"/>
      <c r="P15" s="15"/>
      <c r="Q15" s="15"/>
      <c r="R15" s="15"/>
      <c r="S15" s="15"/>
      <c r="T15" s="15"/>
      <c r="U15" s="15"/>
      <c r="V15" s="15"/>
      <c r="W15" s="30"/>
      <c r="X15" s="30"/>
      <c r="Y15" s="30"/>
      <c r="Z15" s="30"/>
      <c r="AA15" s="30"/>
      <c r="AB15" s="30"/>
      <c r="AC15" s="30"/>
      <c r="AD15" s="30"/>
      <c r="AE15" s="30"/>
      <c r="AF15" s="37"/>
      <c r="AG15" s="42"/>
      <c r="AH15" s="46"/>
      <c r="AI15" s="46"/>
      <c r="AJ15" s="46"/>
      <c r="AK15" s="46"/>
      <c r="AL15" s="50"/>
      <c r="AM15" s="56"/>
      <c r="AN15" s="56"/>
      <c r="AO15" s="56"/>
      <c r="AP15" s="56"/>
      <c r="AQ15" s="66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81"/>
    </row>
    <row r="16" spans="2:57" ht="11.85" customHeight="1">
      <c r="B16" s="2" t="e">
        <f>ROUNDDOWN(#REF!/1000000000,0)</f>
        <v>#REF!</v>
      </c>
      <c r="C16" s="2" t="e">
        <f>ROUNDDOWN(#REF!/100000000-B16*10,0)</f>
        <v>#REF!</v>
      </c>
      <c r="D16" s="2" t="e">
        <f>ROUNDDOWN(#REF!/10000000-B16*100-C16*10,0)</f>
        <v>#REF!</v>
      </c>
      <c r="E16" s="2" t="e">
        <f>ROUNDDOWN(#REF!/1000000-B16*1000-C16*100-D16*10,0)</f>
        <v>#REF!</v>
      </c>
      <c r="F16" s="2" t="e">
        <f>ROUNDDOWN(#REF!/100000-B16*10000-C16*1000-D16*100-E16*10,0)</f>
        <v>#REF!</v>
      </c>
      <c r="G16" s="2" t="e">
        <f>ROUNDDOWN(#REF!/10000-B16*100000-C16*10000-D16*1000-E16*100-F16*10,0)</f>
        <v>#REF!</v>
      </c>
      <c r="H16" s="2" t="e">
        <f>ROUNDDOWN(#REF!/1000-B16*1000000-C16*100000-D16*10000-E16*1000-F16*100-G16*10,0)</f>
        <v>#REF!</v>
      </c>
      <c r="I16" s="2" t="e">
        <f>ROUNDDOWN(#REF!/100-B16*10000000-C16*1000000-D16*100000-E16*10000-F16*1000-G16*100-H16*10,0)</f>
        <v>#REF!</v>
      </c>
      <c r="J16" s="2" t="e">
        <f>ROUNDDOWN(#REF!/10-B16*100000000-C16*10000000-D16*1000000-E16*100000-F16*10000-G16*1000-H16*100-I16*10,0)</f>
        <v>#REF!</v>
      </c>
      <c r="K16" s="2" t="e">
        <f>ROUNDDOWN(#REF!-B16*1000000000-C16*100000000-D16*10000000-E16*1000000-F16*100000-G16*10000-H16*1000-I16*100-J16*10,0)</f>
        <v>#REF!</v>
      </c>
      <c r="L16" s="3">
        <v>4</v>
      </c>
      <c r="M16" s="9"/>
      <c r="N16" s="15"/>
      <c r="O16" s="15"/>
      <c r="P16" s="15"/>
      <c r="Q16" s="15"/>
      <c r="R16" s="15"/>
      <c r="S16" s="15"/>
      <c r="T16" s="15"/>
      <c r="U16" s="15"/>
      <c r="V16" s="15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1" t="s">
        <v>25</v>
      </c>
      <c r="AH16" s="45"/>
      <c r="AI16" s="45"/>
      <c r="AJ16" s="45"/>
      <c r="AK16" s="45"/>
      <c r="AL16" s="49"/>
      <c r="AM16" s="55"/>
      <c r="AN16" s="55"/>
      <c r="AO16" s="55"/>
      <c r="AP16" s="55"/>
      <c r="AQ16" s="65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80"/>
    </row>
    <row r="17" spans="2:54" ht="11.85" customHeight="1">
      <c r="L17" s="3"/>
      <c r="M17" s="9"/>
      <c r="N17" s="15"/>
      <c r="O17" s="15"/>
      <c r="P17" s="15"/>
      <c r="Q17" s="15"/>
      <c r="R17" s="15"/>
      <c r="S17" s="15"/>
      <c r="T17" s="15"/>
      <c r="U17" s="15"/>
      <c r="V17" s="15"/>
      <c r="W17" s="30"/>
      <c r="X17" s="30"/>
      <c r="Y17" s="30"/>
      <c r="Z17" s="30"/>
      <c r="AA17" s="30"/>
      <c r="AB17" s="30"/>
      <c r="AC17" s="30"/>
      <c r="AD17" s="30"/>
      <c r="AE17" s="30"/>
      <c r="AF17" s="37"/>
      <c r="AG17" s="42"/>
      <c r="AH17" s="46"/>
      <c r="AI17" s="46"/>
      <c r="AJ17" s="46"/>
      <c r="AK17" s="46"/>
      <c r="AL17" s="50"/>
      <c r="AM17" s="56"/>
      <c r="AN17" s="56"/>
      <c r="AO17" s="56"/>
      <c r="AP17" s="56"/>
      <c r="AQ17" s="66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81"/>
    </row>
    <row r="18" spans="2:54" ht="11.85" customHeight="1">
      <c r="B18" s="2" t="e">
        <f>ROUNDDOWN(#REF!/1000000000,0)</f>
        <v>#REF!</v>
      </c>
      <c r="C18" s="2" t="e">
        <f>ROUNDDOWN(#REF!/100000000-B18*10,0)</f>
        <v>#REF!</v>
      </c>
      <c r="D18" s="2" t="e">
        <f>ROUNDDOWN(#REF!/10000000-B18*100-C18*10,0)</f>
        <v>#REF!</v>
      </c>
      <c r="E18" s="2" t="e">
        <f>ROUNDDOWN(#REF!/1000000-B18*1000-C18*100-D18*10,0)</f>
        <v>#REF!</v>
      </c>
      <c r="F18" s="2" t="e">
        <f>ROUNDDOWN(#REF!/100000-B18*10000-C18*1000-D18*100-E18*10,0)</f>
        <v>#REF!</v>
      </c>
      <c r="G18" s="2" t="e">
        <f>ROUNDDOWN(#REF!/10000-B18*100000-C18*10000-D18*1000-E18*100-F18*10,0)</f>
        <v>#REF!</v>
      </c>
      <c r="H18" s="2" t="e">
        <f>ROUNDDOWN(#REF!/1000-B18*1000000-C18*100000-D18*10000-E18*1000-F18*100-G18*10,0)</f>
        <v>#REF!</v>
      </c>
      <c r="I18" s="2" t="e">
        <f>ROUNDDOWN(#REF!/100-B18*10000000-C18*1000000-D18*100000-E18*10000-F18*1000-G18*100-H18*10,0)</f>
        <v>#REF!</v>
      </c>
      <c r="J18" s="2" t="e">
        <f>ROUNDDOWN(#REF!/10-B18*100000000-C18*10000000-D18*1000000-E18*100000-F18*10000-G18*1000-H18*100-I18*10,0)</f>
        <v>#REF!</v>
      </c>
      <c r="K18" s="2" t="e">
        <f>ROUNDDOWN(#REF!-B18*1000000000-C18*100000000-D18*10000000-E18*1000000-F18*100000-G18*10000-H18*1000-I18*100-J18*10,0)</f>
        <v>#REF!</v>
      </c>
      <c r="L18" s="3">
        <v>5</v>
      </c>
      <c r="M18" s="9"/>
      <c r="N18" s="15"/>
      <c r="O18" s="15"/>
      <c r="P18" s="15"/>
      <c r="Q18" s="15"/>
      <c r="R18" s="15"/>
      <c r="S18" s="15"/>
      <c r="T18" s="15"/>
      <c r="U18" s="15"/>
      <c r="V18" s="15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1" t="s">
        <v>25</v>
      </c>
      <c r="AH18" s="45"/>
      <c r="AI18" s="45"/>
      <c r="AJ18" s="45"/>
      <c r="AK18" s="45"/>
      <c r="AL18" s="49"/>
      <c r="AM18" s="55"/>
      <c r="AN18" s="55"/>
      <c r="AO18" s="55"/>
      <c r="AP18" s="55"/>
      <c r="AQ18" s="65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80"/>
    </row>
    <row r="19" spans="2:54" ht="11.85" customHeight="1">
      <c r="L19" s="3"/>
      <c r="M19" s="9"/>
      <c r="N19" s="15"/>
      <c r="O19" s="15"/>
      <c r="P19" s="15"/>
      <c r="Q19" s="15"/>
      <c r="R19" s="15"/>
      <c r="S19" s="15"/>
      <c r="T19" s="15"/>
      <c r="U19" s="15"/>
      <c r="V19" s="15"/>
      <c r="W19" s="30"/>
      <c r="X19" s="30"/>
      <c r="Y19" s="30"/>
      <c r="Z19" s="30"/>
      <c r="AA19" s="30"/>
      <c r="AB19" s="30"/>
      <c r="AC19" s="30"/>
      <c r="AD19" s="30"/>
      <c r="AE19" s="30"/>
      <c r="AF19" s="37"/>
      <c r="AG19" s="42"/>
      <c r="AH19" s="46"/>
      <c r="AI19" s="46"/>
      <c r="AJ19" s="46"/>
      <c r="AK19" s="46"/>
      <c r="AL19" s="50"/>
      <c r="AM19" s="56"/>
      <c r="AN19" s="56"/>
      <c r="AO19" s="56"/>
      <c r="AP19" s="56"/>
      <c r="AQ19" s="66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81"/>
    </row>
    <row r="20" spans="2:54" ht="11.85" customHeight="1">
      <c r="B20" s="2" t="e">
        <f>ROUNDDOWN(#REF!/1000000000,0)</f>
        <v>#REF!</v>
      </c>
      <c r="C20" s="2" t="e">
        <f>ROUNDDOWN(#REF!/100000000-B20*10,0)</f>
        <v>#REF!</v>
      </c>
      <c r="D20" s="2" t="e">
        <f>ROUNDDOWN(#REF!/10000000-B20*100-C20*10,0)</f>
        <v>#REF!</v>
      </c>
      <c r="E20" s="2" t="e">
        <f>ROUNDDOWN(#REF!/1000000-B20*1000-C20*100-D20*10,0)</f>
        <v>#REF!</v>
      </c>
      <c r="F20" s="2" t="e">
        <f>ROUNDDOWN(#REF!/100000-B20*10000-C20*1000-D20*100-E20*10,0)</f>
        <v>#REF!</v>
      </c>
      <c r="G20" s="2" t="e">
        <f>ROUNDDOWN(#REF!/10000-B20*100000-C20*10000-D20*1000-E20*100-F20*10,0)</f>
        <v>#REF!</v>
      </c>
      <c r="H20" s="2" t="e">
        <f>ROUNDDOWN(#REF!/1000-B20*1000000-C20*100000-D20*10000-E20*1000-F20*100-G20*10,0)</f>
        <v>#REF!</v>
      </c>
      <c r="I20" s="2" t="e">
        <f>ROUNDDOWN(#REF!/100-B20*10000000-C20*1000000-D20*100000-E20*10000-F20*1000-G20*100-H20*10,0)</f>
        <v>#REF!</v>
      </c>
      <c r="J20" s="2" t="e">
        <f>ROUNDDOWN(#REF!/10-B20*100000000-C20*10000000-D20*1000000-E20*100000-F20*10000-G20*1000-H20*100-I20*10,0)</f>
        <v>#REF!</v>
      </c>
      <c r="K20" s="2" t="e">
        <f>ROUNDDOWN(#REF!-B20*1000000000-C20*100000000-D20*10000000-E20*1000000-F20*100000-G20*10000-H20*1000-I20*100-J20*10,0)</f>
        <v>#REF!</v>
      </c>
      <c r="L20" s="3">
        <v>6</v>
      </c>
      <c r="M20" s="9"/>
      <c r="N20" s="15"/>
      <c r="O20" s="15"/>
      <c r="P20" s="15"/>
      <c r="Q20" s="15"/>
      <c r="R20" s="15"/>
      <c r="S20" s="15"/>
      <c r="T20" s="15"/>
      <c r="U20" s="15"/>
      <c r="V20" s="15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1" t="s">
        <v>25</v>
      </c>
      <c r="AH20" s="45"/>
      <c r="AI20" s="45"/>
      <c r="AJ20" s="45"/>
      <c r="AK20" s="45"/>
      <c r="AL20" s="49"/>
      <c r="AM20" s="55"/>
      <c r="AN20" s="55"/>
      <c r="AO20" s="55"/>
      <c r="AP20" s="55"/>
      <c r="AQ20" s="65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80"/>
    </row>
    <row r="21" spans="2:54" ht="11.85" customHeight="1">
      <c r="L21" s="3"/>
      <c r="M21" s="9"/>
      <c r="N21" s="15"/>
      <c r="O21" s="15"/>
      <c r="P21" s="15"/>
      <c r="Q21" s="15"/>
      <c r="R21" s="15"/>
      <c r="S21" s="15"/>
      <c r="T21" s="15"/>
      <c r="U21" s="15"/>
      <c r="V21" s="15"/>
      <c r="W21" s="30"/>
      <c r="X21" s="30"/>
      <c r="Y21" s="30"/>
      <c r="Z21" s="30"/>
      <c r="AA21" s="30"/>
      <c r="AB21" s="30"/>
      <c r="AC21" s="30"/>
      <c r="AD21" s="30"/>
      <c r="AE21" s="30"/>
      <c r="AF21" s="37"/>
      <c r="AG21" s="42"/>
      <c r="AH21" s="46"/>
      <c r="AI21" s="46"/>
      <c r="AJ21" s="46"/>
      <c r="AK21" s="46"/>
      <c r="AL21" s="50"/>
      <c r="AM21" s="56"/>
      <c r="AN21" s="56"/>
      <c r="AO21" s="56"/>
      <c r="AP21" s="56"/>
      <c r="AQ21" s="66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81"/>
    </row>
    <row r="22" spans="2:54" ht="11.85" customHeight="1">
      <c r="B22" s="2" t="e">
        <f>ROUNDDOWN(#REF!/1000000000,0)</f>
        <v>#REF!</v>
      </c>
      <c r="C22" s="2" t="e">
        <f>ROUNDDOWN(#REF!/100000000-B22*10,0)</f>
        <v>#REF!</v>
      </c>
      <c r="D22" s="2" t="e">
        <f>ROUNDDOWN(#REF!/10000000-B22*100-C22*10,0)</f>
        <v>#REF!</v>
      </c>
      <c r="E22" s="2" t="e">
        <f>ROUNDDOWN(#REF!/1000000-B22*1000-C22*100-D22*10,0)</f>
        <v>#REF!</v>
      </c>
      <c r="F22" s="2" t="e">
        <f>ROUNDDOWN(#REF!/100000-B22*10000-C22*1000-D22*100-E22*10,0)</f>
        <v>#REF!</v>
      </c>
      <c r="G22" s="2" t="e">
        <f>ROUNDDOWN(#REF!/10000-B22*100000-C22*10000-D22*1000-E22*100-F22*10,0)</f>
        <v>#REF!</v>
      </c>
      <c r="H22" s="2" t="e">
        <f>ROUNDDOWN(#REF!/1000-B22*1000000-C22*100000-D22*10000-E22*1000-F22*100-G22*10,0)</f>
        <v>#REF!</v>
      </c>
      <c r="I22" s="2" t="e">
        <f>ROUNDDOWN(#REF!/100-B22*10000000-C22*1000000-D22*100000-E22*10000-F22*1000-G22*100-H22*10,0)</f>
        <v>#REF!</v>
      </c>
      <c r="J22" s="2" t="e">
        <f>ROUNDDOWN(#REF!/10-B22*100000000-C22*10000000-D22*1000000-E22*100000-F22*10000-G22*1000-H22*100-I22*10,0)</f>
        <v>#REF!</v>
      </c>
      <c r="K22" s="2" t="e">
        <f>ROUNDDOWN(#REF!-B22*1000000000-C22*100000000-D22*10000000-E22*1000000-F22*100000-G22*10000-H22*1000-I22*100-J22*10,0)</f>
        <v>#REF!</v>
      </c>
      <c r="L22" s="3">
        <v>7</v>
      </c>
      <c r="M22" s="9"/>
      <c r="N22" s="15"/>
      <c r="O22" s="15"/>
      <c r="P22" s="15"/>
      <c r="Q22" s="15"/>
      <c r="R22" s="15"/>
      <c r="S22" s="15"/>
      <c r="T22" s="15"/>
      <c r="U22" s="15"/>
      <c r="V22" s="15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1" t="s">
        <v>25</v>
      </c>
      <c r="AH22" s="45"/>
      <c r="AI22" s="45"/>
      <c r="AJ22" s="45"/>
      <c r="AK22" s="45"/>
      <c r="AL22" s="49"/>
      <c r="AM22" s="55"/>
      <c r="AN22" s="55"/>
      <c r="AO22" s="55"/>
      <c r="AP22" s="55"/>
      <c r="AQ22" s="65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80"/>
    </row>
    <row r="23" spans="2:54" ht="11.85" customHeight="1">
      <c r="L23" s="3"/>
      <c r="M23" s="9"/>
      <c r="N23" s="15"/>
      <c r="O23" s="15"/>
      <c r="P23" s="15"/>
      <c r="Q23" s="15"/>
      <c r="R23" s="15"/>
      <c r="S23" s="15"/>
      <c r="T23" s="15"/>
      <c r="U23" s="15"/>
      <c r="V23" s="15"/>
      <c r="W23" s="30"/>
      <c r="X23" s="30"/>
      <c r="Y23" s="30"/>
      <c r="Z23" s="30"/>
      <c r="AA23" s="30"/>
      <c r="AB23" s="30"/>
      <c r="AC23" s="30"/>
      <c r="AD23" s="30"/>
      <c r="AE23" s="30"/>
      <c r="AF23" s="37"/>
      <c r="AG23" s="42"/>
      <c r="AH23" s="46"/>
      <c r="AI23" s="46"/>
      <c r="AJ23" s="46"/>
      <c r="AK23" s="46"/>
      <c r="AL23" s="50"/>
      <c r="AM23" s="56"/>
      <c r="AN23" s="56"/>
      <c r="AO23" s="56"/>
      <c r="AP23" s="56"/>
      <c r="AQ23" s="66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81"/>
    </row>
    <row r="24" spans="2:54" ht="11.85" customHeight="1">
      <c r="B24" s="2" t="e">
        <f>ROUNDDOWN(#REF!/1000000000,0)</f>
        <v>#REF!</v>
      </c>
      <c r="C24" s="2" t="e">
        <f>ROUNDDOWN(#REF!/100000000-B24*10,0)</f>
        <v>#REF!</v>
      </c>
      <c r="D24" s="2" t="e">
        <f>ROUNDDOWN(#REF!/10000000-B24*100-C24*10,0)</f>
        <v>#REF!</v>
      </c>
      <c r="E24" s="2" t="e">
        <f>ROUNDDOWN(#REF!/1000000-B24*1000-C24*100-D24*10,0)</f>
        <v>#REF!</v>
      </c>
      <c r="F24" s="2" t="e">
        <f>ROUNDDOWN(#REF!/100000-B24*10000-C24*1000-D24*100-E24*10,0)</f>
        <v>#REF!</v>
      </c>
      <c r="G24" s="2" t="e">
        <f>ROUNDDOWN(#REF!/10000-B24*100000-C24*10000-D24*1000-E24*100-F24*10,0)</f>
        <v>#REF!</v>
      </c>
      <c r="H24" s="2" t="e">
        <f>ROUNDDOWN(#REF!/1000-B24*1000000-C24*100000-D24*10000-E24*1000-F24*100-G24*10,0)</f>
        <v>#REF!</v>
      </c>
      <c r="I24" s="2" t="e">
        <f>ROUNDDOWN(#REF!/100-B24*10000000-C24*1000000-D24*100000-E24*10000-F24*1000-G24*100-H24*10,0)</f>
        <v>#REF!</v>
      </c>
      <c r="J24" s="2" t="e">
        <f>ROUNDDOWN(#REF!/10-B24*100000000-C24*10000000-D24*1000000-E24*100000-F24*10000-G24*1000-H24*100-I24*10,0)</f>
        <v>#REF!</v>
      </c>
      <c r="K24" s="2" t="e">
        <f>ROUNDDOWN(#REF!-B24*1000000000-C24*100000000-D24*10000000-E24*1000000-F24*100000-G24*10000-H24*1000-I24*100-J24*10,0)</f>
        <v>#REF!</v>
      </c>
      <c r="L24" s="3">
        <v>8</v>
      </c>
      <c r="M24" s="9"/>
      <c r="N24" s="15"/>
      <c r="O24" s="15"/>
      <c r="P24" s="15"/>
      <c r="Q24" s="15"/>
      <c r="R24" s="15"/>
      <c r="S24" s="15"/>
      <c r="T24" s="15"/>
      <c r="U24" s="15"/>
      <c r="V24" s="15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1" t="s">
        <v>25</v>
      </c>
      <c r="AH24" s="45"/>
      <c r="AI24" s="45"/>
      <c r="AJ24" s="45"/>
      <c r="AK24" s="45"/>
      <c r="AL24" s="49"/>
      <c r="AM24" s="55"/>
      <c r="AN24" s="55"/>
      <c r="AO24" s="55"/>
      <c r="AP24" s="55"/>
      <c r="AQ24" s="65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80"/>
    </row>
    <row r="25" spans="2:54" ht="11.85" customHeight="1">
      <c r="L25" s="3"/>
      <c r="M25" s="9"/>
      <c r="N25" s="15"/>
      <c r="O25" s="15"/>
      <c r="P25" s="15"/>
      <c r="Q25" s="15"/>
      <c r="R25" s="15"/>
      <c r="S25" s="15"/>
      <c r="T25" s="15"/>
      <c r="U25" s="15"/>
      <c r="V25" s="15"/>
      <c r="W25" s="30"/>
      <c r="X25" s="30"/>
      <c r="Y25" s="30"/>
      <c r="Z25" s="30"/>
      <c r="AA25" s="30"/>
      <c r="AB25" s="30"/>
      <c r="AC25" s="30"/>
      <c r="AD25" s="30"/>
      <c r="AE25" s="30"/>
      <c r="AF25" s="37"/>
      <c r="AG25" s="42"/>
      <c r="AH25" s="46"/>
      <c r="AI25" s="46"/>
      <c r="AJ25" s="46"/>
      <c r="AK25" s="46"/>
      <c r="AL25" s="50"/>
      <c r="AM25" s="56"/>
      <c r="AN25" s="56"/>
      <c r="AO25" s="56"/>
      <c r="AP25" s="56"/>
      <c r="AQ25" s="66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81"/>
    </row>
    <row r="26" spans="2:54" ht="11.85" customHeight="1">
      <c r="B26" s="2" t="e">
        <f>ROUNDDOWN(#REF!/1000000000,0)</f>
        <v>#REF!</v>
      </c>
      <c r="C26" s="2" t="e">
        <f>ROUNDDOWN(#REF!/100000000-B26*10,0)</f>
        <v>#REF!</v>
      </c>
      <c r="D26" s="2" t="e">
        <f>ROUNDDOWN(#REF!/10000000-B26*100-C26*10,0)</f>
        <v>#REF!</v>
      </c>
      <c r="E26" s="2" t="e">
        <f>ROUNDDOWN(#REF!/1000000-B26*1000-C26*100-D26*10,0)</f>
        <v>#REF!</v>
      </c>
      <c r="F26" s="2" t="e">
        <f>ROUNDDOWN(#REF!/100000-B26*10000-C26*1000-D26*100-E26*10,0)</f>
        <v>#REF!</v>
      </c>
      <c r="G26" s="2" t="e">
        <f>ROUNDDOWN(#REF!/10000-B26*100000-C26*10000-D26*1000-E26*100-F26*10,0)</f>
        <v>#REF!</v>
      </c>
      <c r="H26" s="2" t="e">
        <f>ROUNDDOWN(#REF!/1000-B26*1000000-C26*100000-D26*10000-E26*1000-F26*100-G26*10,0)</f>
        <v>#REF!</v>
      </c>
      <c r="I26" s="2" t="e">
        <f>ROUNDDOWN(#REF!/100-B26*10000000-C26*1000000-D26*100000-E26*10000-F26*1000-G26*100-H26*10,0)</f>
        <v>#REF!</v>
      </c>
      <c r="J26" s="2" t="e">
        <f>ROUNDDOWN(#REF!/10-B26*100000000-C26*10000000-D26*1000000-E26*100000-F26*10000-G26*1000-H26*100-I26*10,0)</f>
        <v>#REF!</v>
      </c>
      <c r="K26" s="2" t="e">
        <f>ROUNDDOWN(#REF!-B26*1000000000-C26*100000000-D26*10000000-E26*1000000-F26*100000-G26*10000-H26*1000-I26*100-J26*10,0)</f>
        <v>#REF!</v>
      </c>
      <c r="L26" s="3">
        <v>9</v>
      </c>
      <c r="M26" s="9"/>
      <c r="N26" s="15"/>
      <c r="O26" s="15"/>
      <c r="P26" s="15"/>
      <c r="Q26" s="15"/>
      <c r="R26" s="15"/>
      <c r="S26" s="15"/>
      <c r="T26" s="15"/>
      <c r="U26" s="15"/>
      <c r="V26" s="15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1" t="s">
        <v>25</v>
      </c>
      <c r="AH26" s="45"/>
      <c r="AI26" s="45"/>
      <c r="AJ26" s="45"/>
      <c r="AK26" s="45"/>
      <c r="AL26" s="49"/>
      <c r="AM26" s="55"/>
      <c r="AN26" s="55"/>
      <c r="AO26" s="55"/>
      <c r="AP26" s="55"/>
      <c r="AQ26" s="65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80"/>
    </row>
    <row r="27" spans="2:54" ht="11.85" customHeight="1">
      <c r="L27" s="3"/>
      <c r="M27" s="9"/>
      <c r="N27" s="15"/>
      <c r="O27" s="15"/>
      <c r="P27" s="15"/>
      <c r="Q27" s="15"/>
      <c r="R27" s="15"/>
      <c r="S27" s="15"/>
      <c r="T27" s="15"/>
      <c r="U27" s="15"/>
      <c r="V27" s="15"/>
      <c r="W27" s="30"/>
      <c r="X27" s="30"/>
      <c r="Y27" s="30"/>
      <c r="Z27" s="30"/>
      <c r="AA27" s="30"/>
      <c r="AB27" s="30"/>
      <c r="AC27" s="30"/>
      <c r="AD27" s="30"/>
      <c r="AE27" s="30"/>
      <c r="AF27" s="37"/>
      <c r="AG27" s="42"/>
      <c r="AH27" s="46"/>
      <c r="AI27" s="46"/>
      <c r="AJ27" s="46"/>
      <c r="AK27" s="46"/>
      <c r="AL27" s="50"/>
      <c r="AM27" s="56"/>
      <c r="AN27" s="56"/>
      <c r="AO27" s="56"/>
      <c r="AP27" s="56"/>
      <c r="AQ27" s="66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81"/>
    </row>
    <row r="28" spans="2:54" ht="11.85" customHeight="1">
      <c r="B28" s="2" t="e">
        <f>ROUNDDOWN(#REF!/1000000000,0)</f>
        <v>#REF!</v>
      </c>
      <c r="C28" s="2" t="e">
        <f>ROUNDDOWN(#REF!/100000000-B28*10,0)</f>
        <v>#REF!</v>
      </c>
      <c r="D28" s="2" t="e">
        <f>ROUNDDOWN(#REF!/10000000-B28*100-C28*10,0)</f>
        <v>#REF!</v>
      </c>
      <c r="E28" s="2" t="e">
        <f>ROUNDDOWN(#REF!/1000000-B28*1000-C28*100-D28*10,0)</f>
        <v>#REF!</v>
      </c>
      <c r="F28" s="2" t="e">
        <f>ROUNDDOWN(#REF!/100000-B28*10000-C28*1000-D28*100-E28*10,0)</f>
        <v>#REF!</v>
      </c>
      <c r="G28" s="2" t="e">
        <f>ROUNDDOWN(#REF!/10000-B28*100000-C28*10000-D28*1000-E28*100-F28*10,0)</f>
        <v>#REF!</v>
      </c>
      <c r="H28" s="2" t="e">
        <f>ROUNDDOWN(#REF!/1000-B28*1000000-C28*100000-D28*10000-E28*1000-F28*100-G28*10,0)</f>
        <v>#REF!</v>
      </c>
      <c r="I28" s="2" t="e">
        <f>ROUNDDOWN(#REF!/100-B28*10000000-C28*1000000-D28*100000-E28*10000-F28*1000-G28*100-H28*10,0)</f>
        <v>#REF!</v>
      </c>
      <c r="J28" s="2" t="e">
        <f>ROUNDDOWN(#REF!/10-B28*100000000-C28*10000000-D28*1000000-E28*100000-F28*10000-G28*1000-H28*100-I28*10,0)</f>
        <v>#REF!</v>
      </c>
      <c r="K28" s="2" t="e">
        <f>ROUNDDOWN(#REF!-B28*1000000000-C28*100000000-D28*10000000-E28*1000000-F28*100000-G28*10000-H28*1000-I28*100-J28*10,0)</f>
        <v>#REF!</v>
      </c>
      <c r="L28" s="3">
        <v>10</v>
      </c>
      <c r="M28" s="9"/>
      <c r="N28" s="15"/>
      <c r="O28" s="15"/>
      <c r="P28" s="15"/>
      <c r="Q28" s="15"/>
      <c r="R28" s="15"/>
      <c r="S28" s="15"/>
      <c r="T28" s="15"/>
      <c r="U28" s="15"/>
      <c r="V28" s="15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1" t="s">
        <v>40</v>
      </c>
      <c r="AH28" s="45"/>
      <c r="AI28" s="45"/>
      <c r="AJ28" s="45"/>
      <c r="AK28" s="45"/>
      <c r="AL28" s="49"/>
      <c r="AM28" s="55"/>
      <c r="AN28" s="55"/>
      <c r="AO28" s="55"/>
      <c r="AP28" s="55"/>
      <c r="AQ28" s="65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80"/>
    </row>
    <row r="29" spans="2:54" ht="11.85" customHeight="1">
      <c r="L29" s="3"/>
      <c r="M29" s="10"/>
      <c r="N29" s="16"/>
      <c r="O29" s="16"/>
      <c r="P29" s="16"/>
      <c r="Q29" s="16"/>
      <c r="R29" s="16"/>
      <c r="S29" s="16"/>
      <c r="T29" s="16"/>
      <c r="U29" s="16"/>
      <c r="V29" s="16"/>
      <c r="W29" s="31"/>
      <c r="X29" s="33"/>
      <c r="Y29" s="33"/>
      <c r="Z29" s="33"/>
      <c r="AA29" s="33"/>
      <c r="AB29" s="33"/>
      <c r="AC29" s="33"/>
      <c r="AD29" s="33"/>
      <c r="AE29" s="33"/>
      <c r="AF29" s="38"/>
      <c r="AG29" s="43"/>
      <c r="AH29" s="47"/>
      <c r="AI29" s="47"/>
      <c r="AJ29" s="47"/>
      <c r="AK29" s="47"/>
      <c r="AL29" s="51"/>
      <c r="AM29" s="57"/>
      <c r="AN29" s="57"/>
      <c r="AO29" s="57"/>
      <c r="AP29" s="57"/>
      <c r="AQ29" s="67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82"/>
    </row>
    <row r="31" spans="2:54" ht="11.85" customHeight="1">
      <c r="M31" s="11" t="s">
        <v>35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Q31" s="11" t="s">
        <v>39</v>
      </c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</row>
    <row r="32" spans="2:54" ht="14.1" customHeight="1">
      <c r="M32" s="12" t="s">
        <v>53</v>
      </c>
      <c r="N32" s="17"/>
      <c r="O32" s="17"/>
      <c r="P32" s="19"/>
      <c r="Q32" s="12" t="s">
        <v>0</v>
      </c>
      <c r="R32" s="17"/>
      <c r="S32" s="17"/>
      <c r="T32" s="19"/>
      <c r="U32" s="12" t="s">
        <v>1</v>
      </c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9"/>
      <c r="AQ32" s="61" t="s">
        <v>53</v>
      </c>
      <c r="AR32" s="61"/>
      <c r="AS32" s="74" t="s">
        <v>48</v>
      </c>
      <c r="AT32" s="74"/>
      <c r="AU32" s="74"/>
      <c r="AV32" s="74"/>
      <c r="AW32" s="74"/>
      <c r="AX32" s="74"/>
      <c r="AY32" s="74"/>
      <c r="AZ32" s="74"/>
      <c r="BA32" s="74"/>
      <c r="BB32" s="74"/>
    </row>
    <row r="33" spans="13:54" ht="14.1" customHeight="1">
      <c r="M33" s="12">
        <v>10</v>
      </c>
      <c r="N33" s="17"/>
      <c r="O33" s="17"/>
      <c r="P33" s="19"/>
      <c r="Q33" s="12" t="s">
        <v>2</v>
      </c>
      <c r="R33" s="17"/>
      <c r="S33" s="17"/>
      <c r="T33" s="19"/>
      <c r="U33" s="24" t="s">
        <v>10</v>
      </c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52"/>
      <c r="AQ33" s="68" t="s">
        <v>20</v>
      </c>
      <c r="AR33" s="61"/>
      <c r="AS33" s="75" t="s">
        <v>49</v>
      </c>
      <c r="AT33" s="75"/>
      <c r="AU33" s="75"/>
      <c r="AV33" s="75"/>
      <c r="AW33" s="75"/>
      <c r="AX33" s="75"/>
      <c r="AY33" s="75"/>
      <c r="AZ33" s="75"/>
      <c r="BA33" s="75"/>
      <c r="BB33" s="75"/>
    </row>
    <row r="34" spans="13:54" ht="14.1" customHeight="1">
      <c r="M34" s="12">
        <v>11</v>
      </c>
      <c r="N34" s="17"/>
      <c r="O34" s="17"/>
      <c r="P34" s="19"/>
      <c r="Q34" s="12" t="s">
        <v>4</v>
      </c>
      <c r="R34" s="17"/>
      <c r="S34" s="17"/>
      <c r="T34" s="19"/>
      <c r="U34" s="24" t="s">
        <v>11</v>
      </c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52"/>
      <c r="AQ34" s="68" t="s">
        <v>21</v>
      </c>
      <c r="AR34" s="61"/>
      <c r="AS34" s="75" t="s">
        <v>45</v>
      </c>
      <c r="AT34" s="75"/>
      <c r="AU34" s="75"/>
      <c r="AV34" s="75"/>
      <c r="AW34" s="75"/>
      <c r="AX34" s="75"/>
      <c r="AY34" s="75"/>
      <c r="AZ34" s="75"/>
      <c r="BA34" s="75"/>
      <c r="BB34" s="75"/>
    </row>
    <row r="35" spans="13:54" ht="14.1" customHeight="1">
      <c r="M35" s="12">
        <v>12</v>
      </c>
      <c r="N35" s="17"/>
      <c r="O35" s="17"/>
      <c r="P35" s="19"/>
      <c r="Q35" s="12" t="s">
        <v>7</v>
      </c>
      <c r="R35" s="17"/>
      <c r="S35" s="17"/>
      <c r="T35" s="19"/>
      <c r="U35" s="24" t="s">
        <v>15</v>
      </c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52"/>
      <c r="AQ35" s="68" t="s">
        <v>22</v>
      </c>
      <c r="AR35" s="61"/>
      <c r="AS35" s="75" t="s">
        <v>47</v>
      </c>
      <c r="AT35" s="75"/>
      <c r="AU35" s="75"/>
      <c r="AV35" s="75"/>
      <c r="AW35" s="75"/>
      <c r="AX35" s="75"/>
      <c r="AY35" s="75"/>
      <c r="AZ35" s="75"/>
      <c r="BA35" s="75"/>
      <c r="BB35" s="75"/>
    </row>
    <row r="36" spans="13:54" ht="14.1" customHeight="1">
      <c r="M36" s="12">
        <v>21</v>
      </c>
      <c r="N36" s="17"/>
      <c r="O36" s="17"/>
      <c r="P36" s="19"/>
      <c r="Q36" s="12" t="s">
        <v>8</v>
      </c>
      <c r="R36" s="17"/>
      <c r="S36" s="17"/>
      <c r="T36" s="19"/>
      <c r="U36" s="24" t="s">
        <v>17</v>
      </c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52"/>
      <c r="AQ36" s="68" t="s">
        <v>19</v>
      </c>
      <c r="AR36" s="61"/>
      <c r="AS36" s="75" t="s">
        <v>33</v>
      </c>
      <c r="AT36" s="75"/>
      <c r="AU36" s="75"/>
      <c r="AV36" s="75"/>
      <c r="AW36" s="75"/>
      <c r="AX36" s="75"/>
      <c r="AY36" s="75"/>
      <c r="AZ36" s="75"/>
      <c r="BA36" s="75"/>
      <c r="BB36" s="75"/>
    </row>
    <row r="37" spans="13:54" ht="14.1" customHeight="1">
      <c r="M37" s="12">
        <v>30</v>
      </c>
      <c r="N37" s="17"/>
      <c r="O37" s="17"/>
      <c r="P37" s="19"/>
      <c r="Q37" s="12" t="s">
        <v>9</v>
      </c>
      <c r="R37" s="17"/>
      <c r="S37" s="17"/>
      <c r="T37" s="19"/>
      <c r="U37" s="24" t="s">
        <v>6</v>
      </c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52"/>
      <c r="AQ37" s="68" t="s">
        <v>30</v>
      </c>
      <c r="AR37" s="61"/>
      <c r="AS37" s="75" t="s">
        <v>50</v>
      </c>
      <c r="AT37" s="75"/>
      <c r="AU37" s="75"/>
      <c r="AV37" s="75"/>
      <c r="AW37" s="75"/>
      <c r="AX37" s="75"/>
      <c r="AY37" s="75"/>
      <c r="AZ37" s="75"/>
      <c r="BA37" s="75"/>
      <c r="BB37" s="75"/>
    </row>
    <row r="38" spans="13:54" ht="14.1" customHeight="1">
      <c r="M38" s="12">
        <v>31</v>
      </c>
      <c r="N38" s="17"/>
      <c r="O38" s="17"/>
      <c r="P38" s="19"/>
      <c r="Q38" s="12" t="s">
        <v>14</v>
      </c>
      <c r="R38" s="17"/>
      <c r="S38" s="17"/>
      <c r="T38" s="19"/>
      <c r="U38" s="24" t="s">
        <v>18</v>
      </c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52"/>
      <c r="AQ38" s="68" t="s">
        <v>41</v>
      </c>
      <c r="AR38" s="61"/>
      <c r="AS38" s="75" t="s">
        <v>13</v>
      </c>
      <c r="AT38" s="75"/>
      <c r="AU38" s="75"/>
      <c r="AV38" s="75"/>
      <c r="AW38" s="75"/>
      <c r="AX38" s="75"/>
      <c r="AY38" s="75"/>
      <c r="AZ38" s="75"/>
      <c r="BA38" s="75"/>
      <c r="BB38" s="75"/>
    </row>
    <row r="39" spans="13:54" ht="14.1" customHeight="1">
      <c r="M39" s="12">
        <v>50</v>
      </c>
      <c r="N39" s="17"/>
      <c r="O39" s="17"/>
      <c r="P39" s="19"/>
      <c r="Q39" s="12"/>
      <c r="R39" s="17"/>
      <c r="S39" s="17"/>
      <c r="T39" s="19"/>
      <c r="U39" s="24" t="s">
        <v>16</v>
      </c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52"/>
      <c r="AQ39" s="68" t="s">
        <v>42</v>
      </c>
      <c r="AR39" s="61"/>
      <c r="AS39" s="75" t="s">
        <v>51</v>
      </c>
      <c r="AT39" s="75"/>
      <c r="AU39" s="75"/>
      <c r="AV39" s="75"/>
      <c r="AW39" s="75"/>
      <c r="AX39" s="75"/>
      <c r="AY39" s="75"/>
      <c r="AZ39" s="75"/>
      <c r="BA39" s="75"/>
      <c r="BB39" s="75"/>
    </row>
    <row r="40" spans="13:54" ht="14.1" customHeight="1">
      <c r="AQ40" s="68" t="s">
        <v>43</v>
      </c>
      <c r="AR40" s="61"/>
      <c r="AS40" s="75" t="s">
        <v>52</v>
      </c>
      <c r="AT40" s="75"/>
      <c r="AU40" s="75"/>
      <c r="AV40" s="75"/>
      <c r="AW40" s="75"/>
      <c r="AX40" s="75"/>
      <c r="AY40" s="75"/>
      <c r="AZ40" s="75"/>
      <c r="BA40" s="75"/>
      <c r="BB40" s="75"/>
    </row>
  </sheetData>
  <mergeCells count="235">
    <mergeCell ref="M2:S2"/>
    <mergeCell ref="AO4:AR4"/>
    <mergeCell ref="AS4:BB4"/>
    <mergeCell ref="AO5:AR5"/>
    <mergeCell ref="AS5:BB5"/>
    <mergeCell ref="AS6:BB6"/>
    <mergeCell ref="W8:AF8"/>
    <mergeCell ref="W9:AF9"/>
    <mergeCell ref="W11:AF11"/>
    <mergeCell ref="W13:AF13"/>
    <mergeCell ref="W15:AF15"/>
    <mergeCell ref="W17:AF17"/>
    <mergeCell ref="W19:AF19"/>
    <mergeCell ref="W21:AF21"/>
    <mergeCell ref="W23:AF23"/>
    <mergeCell ref="W25:AF25"/>
    <mergeCell ref="W27:AF27"/>
    <mergeCell ref="W29:AF29"/>
    <mergeCell ref="M32:P32"/>
    <mergeCell ref="Q32:T32"/>
    <mergeCell ref="U32:AL32"/>
    <mergeCell ref="AQ32:AR32"/>
    <mergeCell ref="AS32:BB32"/>
    <mergeCell ref="M33:P33"/>
    <mergeCell ref="Q33:T33"/>
    <mergeCell ref="U33:AL33"/>
    <mergeCell ref="AQ33:AR33"/>
    <mergeCell ref="AS33:BB33"/>
    <mergeCell ref="M34:P34"/>
    <mergeCell ref="Q34:T34"/>
    <mergeCell ref="U34:AL34"/>
    <mergeCell ref="AQ34:AR34"/>
    <mergeCell ref="AS34:BB34"/>
    <mergeCell ref="M35:P35"/>
    <mergeCell ref="Q35:T35"/>
    <mergeCell ref="U35:AL35"/>
    <mergeCell ref="AQ35:AR35"/>
    <mergeCell ref="AS35:BB35"/>
    <mergeCell ref="M36:P36"/>
    <mergeCell ref="Q36:T36"/>
    <mergeCell ref="U36:AL36"/>
    <mergeCell ref="AQ36:AR36"/>
    <mergeCell ref="AS36:BB36"/>
    <mergeCell ref="M37:P37"/>
    <mergeCell ref="Q37:T37"/>
    <mergeCell ref="U37:AL37"/>
    <mergeCell ref="AQ37:AR37"/>
    <mergeCell ref="AS37:BB37"/>
    <mergeCell ref="M38:P38"/>
    <mergeCell ref="Q38:T38"/>
    <mergeCell ref="U38:AL38"/>
    <mergeCell ref="AQ38:AR38"/>
    <mergeCell ref="AS38:BB38"/>
    <mergeCell ref="M39:P39"/>
    <mergeCell ref="Q39:T39"/>
    <mergeCell ref="U39:AL39"/>
    <mergeCell ref="AQ39:AR39"/>
    <mergeCell ref="AS39:BB39"/>
    <mergeCell ref="AQ40:AR40"/>
    <mergeCell ref="AS40:BB40"/>
    <mergeCell ref="AB1:AM2"/>
    <mergeCell ref="M8:V9"/>
    <mergeCell ref="AG8:AL9"/>
    <mergeCell ref="AM8:AP9"/>
    <mergeCell ref="AQ8:BB9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AG10:AL11"/>
    <mergeCell ref="AM10:AM11"/>
    <mergeCell ref="AN10:AN11"/>
    <mergeCell ref="AO10:AO11"/>
    <mergeCell ref="AP10:AP11"/>
    <mergeCell ref="AQ10:BB11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AG12:AL13"/>
    <mergeCell ref="AM12:AM13"/>
    <mergeCell ref="AN12:AN13"/>
    <mergeCell ref="AO12:AO13"/>
    <mergeCell ref="AP12:AP13"/>
    <mergeCell ref="AQ12:BB13"/>
    <mergeCell ref="L14:L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V14:V15"/>
    <mergeCell ref="AG14:AL15"/>
    <mergeCell ref="AM14:AM15"/>
    <mergeCell ref="AN14:AN15"/>
    <mergeCell ref="AO14:AO15"/>
    <mergeCell ref="AP14:AP15"/>
    <mergeCell ref="AQ14:BB15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AG16:AL17"/>
    <mergeCell ref="AM16:AM17"/>
    <mergeCell ref="AN16:AN17"/>
    <mergeCell ref="AO16:AO17"/>
    <mergeCell ref="AP16:AP17"/>
    <mergeCell ref="AQ16:BB17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AG18:AL19"/>
    <mergeCell ref="AM18:AM19"/>
    <mergeCell ref="AN18:AN19"/>
    <mergeCell ref="AO18:AO19"/>
    <mergeCell ref="AP18:AP19"/>
    <mergeCell ref="AQ18:BB19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AG20:AL21"/>
    <mergeCell ref="AM20:AM21"/>
    <mergeCell ref="AN20:AN21"/>
    <mergeCell ref="AO20:AO21"/>
    <mergeCell ref="AP20:AP21"/>
    <mergeCell ref="AQ20:BB21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AG22:AL23"/>
    <mergeCell ref="AM22:AM23"/>
    <mergeCell ref="AN22:AN23"/>
    <mergeCell ref="AO22:AO23"/>
    <mergeCell ref="AP22:AP23"/>
    <mergeCell ref="AQ22:BB23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AG24:AL25"/>
    <mergeCell ref="AM24:AM25"/>
    <mergeCell ref="AN24:AN25"/>
    <mergeCell ref="AO24:AO25"/>
    <mergeCell ref="AP24:AP25"/>
    <mergeCell ref="AQ24:BB25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AG26:AL27"/>
    <mergeCell ref="AM26:AM27"/>
    <mergeCell ref="AN26:AN27"/>
    <mergeCell ref="AO26:AO27"/>
    <mergeCell ref="AP26:AP27"/>
    <mergeCell ref="AQ26:BB27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AG28:AL29"/>
    <mergeCell ref="AM28:AM29"/>
    <mergeCell ref="AN28:AN29"/>
    <mergeCell ref="AO28:AO29"/>
    <mergeCell ref="AP28:AP29"/>
    <mergeCell ref="AQ28:BB29"/>
  </mergeCells>
  <phoneticPr fontId="1"/>
  <printOptions horizontalCentered="1" verticalCentered="1"/>
  <pageMargins left="0.70866141732283472" right="0.70866141732283472" top="0.62992125984251968" bottom="0.62992125984251968" header="0.31496062992125984" footer="0.31496062992125984"/>
  <pageSetup paperSize="9" scale="99" fitToWidth="1" fitToHeight="1" orientation="landscape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過誤申立書 （者）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特別就労支援センターココカラ</dc:creator>
  <cp:lastModifiedBy>IN210050</cp:lastModifiedBy>
  <cp:lastPrinted>2022-03-14T02:00:51Z</cp:lastPrinted>
  <dcterms:created xsi:type="dcterms:W3CDTF">2021-08-05T01:00:24Z</dcterms:created>
  <dcterms:modified xsi:type="dcterms:W3CDTF">2024-11-21T06:16:06Z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2024-11-21T06:16:06Z</vt:filetime>
  </property>
</Properties>
</file>