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C5840F3-C8D6-41F2-9540-7A078FBBCCCF}" xr6:coauthVersionLast="47" xr6:coauthVersionMax="47" xr10:uidLastSave="{00000000-0000-0000-0000-000000000000}"/>
  <bookViews>
    <workbookView xWindow="28680" yWindow="-120" windowWidth="29040" windowHeight="15720" xr2:uid="{C3AA12EA-7106-4656-9578-69D936532A95}"/>
  </bookViews>
  <sheets>
    <sheet name="様式2-1 募集要項等に関する質問書（参加資格要件）" sheetId="2" r:id="rId1"/>
    <sheet name="様式2-2 募集要項等に関する質問書（参加資格要件以外）" sheetId="3" r:id="rId2"/>
    <sheet name="様式4-1 個別対話（第1回）_参加申込書" sheetId="4" r:id="rId3"/>
    <sheet name="様式4-1 個別対話（第2回）_参加申込書" sheetId="5" r:id="rId4"/>
    <sheet name="様式4-2 個別対話_協議事項一覧" sheetId="6" r:id="rId5"/>
    <sheet name="様式5 ヤクルト球団に対する質問書" sheetId="7" r:id="rId6"/>
    <sheet name="様式9-2 提案価格内訳書" sheetId="8" r:id="rId7"/>
    <sheet name="様式10-2（別紙1）資金調達計画 " sheetId="9" r:id="rId8"/>
    <sheet name="様式10-2（別紙2）サービス対価Aの支払予定表" sheetId="10" r:id="rId9"/>
    <sheet name="様式10-2（別紙2）開園前倒し例" sheetId="11" r:id="rId10"/>
    <sheet name="様式10-2（別紙3）サービス対価D-1の支払予定表" sheetId="12" r:id="rId11"/>
    <sheet name="様式10-2（別紙3）開園前倒し例" sheetId="13" r:id="rId12"/>
    <sheet name="様式10-2（別紙4）サービス対価D-2の支払予定表" sheetId="14" r:id="rId13"/>
    <sheet name="様式10-2（別紙4）開園前倒し例" sheetId="15" r:id="rId14"/>
    <sheet name="様式10-2（別紙5）サービス対価Eの支払予定表" sheetId="16" r:id="rId15"/>
    <sheet name="様式10-2（別紙5）開園前倒し例" sheetId="17" r:id="rId16"/>
    <sheet name="様式10-2（別紙6）長期収支計画表" sheetId="18" r:id="rId17"/>
    <sheet name="様式10-4（別紙1）地域経済への貢献" sheetId="19" r:id="rId18"/>
    <sheet name="様式11-3 統括管理費内訳書" sheetId="20" r:id="rId19"/>
    <sheet name="様式12-8 設計費・施工費・工事監理費内訳書" sheetId="21" r:id="rId20"/>
    <sheet name="様式12-9 什器リスト" sheetId="22" r:id="rId21"/>
    <sheet name="様式13-2 開園準備費内訳書" sheetId="23" r:id="rId22"/>
    <sheet name="様式13-3 備品等リスト" sheetId="24" r:id="rId23"/>
    <sheet name="様式14-3 維持管理費内訳書" sheetId="25" r:id="rId24"/>
    <sheet name="様式14-4 修繕費内訳書" sheetId="26" r:id="rId25"/>
    <sheet name="様式14-5 修繕費内訳書（事業期間終了以降）" sheetId="27" r:id="rId26"/>
    <sheet name="様式15-5（別紙1）利用料金の設定" sheetId="28" r:id="rId27"/>
    <sheet name="様式15-5（別紙2）利用料金収入" sheetId="29" r:id="rId28"/>
    <sheet name="様式15-6（別紙1）自主事業_収支計画表" sheetId="30" r:id="rId29"/>
    <sheet name="様式15-7 運営費内訳書" sheetId="31" r:id="rId30"/>
  </sheets>
  <definedNames>
    <definedName name="JR_PAGE_ANCHOR_0_1" localSheetId="8">#REF!</definedName>
    <definedName name="JR_PAGE_ANCHOR_0_1" localSheetId="9">#REF!</definedName>
    <definedName name="JR_PAGE_ANCHOR_0_1" localSheetId="10">#REF!</definedName>
    <definedName name="JR_PAGE_ANCHOR_0_1" localSheetId="11">#REF!</definedName>
    <definedName name="JR_PAGE_ANCHOR_0_1" localSheetId="12">#REF!</definedName>
    <definedName name="JR_PAGE_ANCHOR_0_1" localSheetId="13">#REF!</definedName>
    <definedName name="JR_PAGE_ANCHOR_0_1" localSheetId="14">#REF!</definedName>
    <definedName name="JR_PAGE_ANCHOR_0_1" localSheetId="15">#REF!</definedName>
    <definedName name="JR_PAGE_ANCHOR_0_1" localSheetId="16">#REF!</definedName>
    <definedName name="JR_PAGE_ANCHOR_0_1" localSheetId="17">#REF!</definedName>
    <definedName name="JR_PAGE_ANCHOR_0_1">#REF!</definedName>
    <definedName name="JR_PAGE_ANCHOR_1_1" localSheetId="8">#REF!</definedName>
    <definedName name="JR_PAGE_ANCHOR_1_1" localSheetId="9">#REF!</definedName>
    <definedName name="JR_PAGE_ANCHOR_1_1" localSheetId="10">#REF!</definedName>
    <definedName name="JR_PAGE_ANCHOR_1_1" localSheetId="11">#REF!</definedName>
    <definedName name="JR_PAGE_ANCHOR_1_1" localSheetId="12">#REF!</definedName>
    <definedName name="JR_PAGE_ANCHOR_1_1" localSheetId="13">#REF!</definedName>
    <definedName name="JR_PAGE_ANCHOR_1_1" localSheetId="14">#REF!</definedName>
    <definedName name="JR_PAGE_ANCHOR_1_1" localSheetId="15">#REF!</definedName>
    <definedName name="JR_PAGE_ANCHOR_1_1" localSheetId="16">#REF!</definedName>
    <definedName name="JR_PAGE_ANCHOR_1_1" localSheetId="17">#REF!</definedName>
    <definedName name="JR_PAGE_ANCHOR_1_1">#REF!</definedName>
    <definedName name="JR_PAGE_ANCHOR_2_1" localSheetId="8">#REF!</definedName>
    <definedName name="JR_PAGE_ANCHOR_2_1" localSheetId="9">#REF!</definedName>
    <definedName name="JR_PAGE_ANCHOR_2_1" localSheetId="10">#REF!</definedName>
    <definedName name="JR_PAGE_ANCHOR_2_1" localSheetId="11">#REF!</definedName>
    <definedName name="JR_PAGE_ANCHOR_2_1" localSheetId="12">#REF!</definedName>
    <definedName name="JR_PAGE_ANCHOR_2_1" localSheetId="13">#REF!</definedName>
    <definedName name="JR_PAGE_ANCHOR_2_1" localSheetId="14">#REF!</definedName>
    <definedName name="JR_PAGE_ANCHOR_2_1" localSheetId="15">#REF!</definedName>
    <definedName name="JR_PAGE_ANCHOR_2_1" localSheetId="16">#REF!</definedName>
    <definedName name="JR_PAGE_ANCHOR_2_1" localSheetId="17">#REF!</definedName>
    <definedName name="JR_PAGE_ANCHOR_2_1">#REF!</definedName>
    <definedName name="JR_PAGE_ANCHOR_3_1" localSheetId="8">#REF!</definedName>
    <definedName name="JR_PAGE_ANCHOR_3_1" localSheetId="9">#REF!</definedName>
    <definedName name="JR_PAGE_ANCHOR_3_1" localSheetId="10">#REF!</definedName>
    <definedName name="JR_PAGE_ANCHOR_3_1" localSheetId="11">#REF!</definedName>
    <definedName name="JR_PAGE_ANCHOR_3_1" localSheetId="12">#REF!</definedName>
    <definedName name="JR_PAGE_ANCHOR_3_1" localSheetId="13">#REF!</definedName>
    <definedName name="JR_PAGE_ANCHOR_3_1" localSheetId="14">#REF!</definedName>
    <definedName name="JR_PAGE_ANCHOR_3_1" localSheetId="15">#REF!</definedName>
    <definedName name="JR_PAGE_ANCHOR_3_1" localSheetId="16">#REF!</definedName>
    <definedName name="JR_PAGE_ANCHOR_3_1" localSheetId="17">#REF!</definedName>
    <definedName name="JR_PAGE_ANCHOR_3_1">#REF!</definedName>
    <definedName name="JR_PAGE_ANCHOR_4_1" localSheetId="8">#REF!</definedName>
    <definedName name="JR_PAGE_ANCHOR_4_1" localSheetId="9">#REF!</definedName>
    <definedName name="JR_PAGE_ANCHOR_4_1" localSheetId="10">#REF!</definedName>
    <definedName name="JR_PAGE_ANCHOR_4_1" localSheetId="11">#REF!</definedName>
    <definedName name="JR_PAGE_ANCHOR_4_1" localSheetId="12">#REF!</definedName>
    <definedName name="JR_PAGE_ANCHOR_4_1" localSheetId="13">#REF!</definedName>
    <definedName name="JR_PAGE_ANCHOR_4_1" localSheetId="14">#REF!</definedName>
    <definedName name="JR_PAGE_ANCHOR_4_1" localSheetId="15">#REF!</definedName>
    <definedName name="JR_PAGE_ANCHOR_4_1" localSheetId="16">#REF!</definedName>
    <definedName name="JR_PAGE_ANCHOR_4_1" localSheetId="17">#REF!</definedName>
    <definedName name="JR_PAGE_ANCHOR_4_1">#REF!</definedName>
    <definedName name="JR_PAGE_ANCHOR_5_1" localSheetId="8">#REF!</definedName>
    <definedName name="JR_PAGE_ANCHOR_5_1" localSheetId="9">#REF!</definedName>
    <definedName name="JR_PAGE_ANCHOR_5_1" localSheetId="10">#REF!</definedName>
    <definedName name="JR_PAGE_ANCHOR_5_1" localSheetId="11">#REF!</definedName>
    <definedName name="JR_PAGE_ANCHOR_5_1" localSheetId="12">#REF!</definedName>
    <definedName name="JR_PAGE_ANCHOR_5_1" localSheetId="13">#REF!</definedName>
    <definedName name="JR_PAGE_ANCHOR_5_1" localSheetId="14">#REF!</definedName>
    <definedName name="JR_PAGE_ANCHOR_5_1" localSheetId="15">#REF!</definedName>
    <definedName name="JR_PAGE_ANCHOR_5_1" localSheetId="16">#REF!</definedName>
    <definedName name="JR_PAGE_ANCHOR_5_1" localSheetId="17">#REF!</definedName>
    <definedName name="JR_PAGE_ANCHOR_5_1">#REF!</definedName>
    <definedName name="JR_PAGE_ANCHOR_6_1" localSheetId="8">#REF!</definedName>
    <definedName name="JR_PAGE_ANCHOR_6_1" localSheetId="9">#REF!</definedName>
    <definedName name="JR_PAGE_ANCHOR_6_1" localSheetId="10">#REF!</definedName>
    <definedName name="JR_PAGE_ANCHOR_6_1" localSheetId="11">#REF!</definedName>
    <definedName name="JR_PAGE_ANCHOR_6_1" localSheetId="12">#REF!</definedName>
    <definedName name="JR_PAGE_ANCHOR_6_1" localSheetId="13">#REF!</definedName>
    <definedName name="JR_PAGE_ANCHOR_6_1" localSheetId="14">#REF!</definedName>
    <definedName name="JR_PAGE_ANCHOR_6_1" localSheetId="15">#REF!</definedName>
    <definedName name="JR_PAGE_ANCHOR_6_1" localSheetId="16">#REF!</definedName>
    <definedName name="JR_PAGE_ANCHOR_6_1" localSheetId="17">#REF!</definedName>
    <definedName name="JR_PAGE_ANCHOR_6_1">#REF!</definedName>
    <definedName name="JR_PAGE_ANCHOR_7_1" localSheetId="8">#REF!</definedName>
    <definedName name="JR_PAGE_ANCHOR_7_1" localSheetId="9">#REF!</definedName>
    <definedName name="JR_PAGE_ANCHOR_7_1" localSheetId="10">#REF!</definedName>
    <definedName name="JR_PAGE_ANCHOR_7_1" localSheetId="11">#REF!</definedName>
    <definedName name="JR_PAGE_ANCHOR_7_1" localSheetId="12">#REF!</definedName>
    <definedName name="JR_PAGE_ANCHOR_7_1" localSheetId="13">#REF!</definedName>
    <definedName name="JR_PAGE_ANCHOR_7_1" localSheetId="14">#REF!</definedName>
    <definedName name="JR_PAGE_ANCHOR_7_1" localSheetId="15">#REF!</definedName>
    <definedName name="JR_PAGE_ANCHOR_7_1" localSheetId="16">#REF!</definedName>
    <definedName name="JR_PAGE_ANCHOR_7_1" localSheetId="17">#REF!</definedName>
    <definedName name="JR_PAGE_ANCHOR_7_1">#REF!</definedName>
    <definedName name="_xlnm.Print_Area" localSheetId="7">'様式10-2（別紙1）資金調達計画 '!$A$1:$AB$40</definedName>
    <definedName name="_xlnm.Print_Area" localSheetId="8">'様式10-2（別紙2）サービス対価Aの支払予定表'!$A$1:$O$76</definedName>
    <definedName name="_xlnm.Print_Area" localSheetId="9">'様式10-2（別紙2）開園前倒し例'!$A$1:$O$76</definedName>
    <definedName name="_xlnm.Print_Area" localSheetId="10">'様式10-2（別紙3）サービス対価D-1の支払予定表'!$A$1:$O$76</definedName>
    <definedName name="_xlnm.Print_Area" localSheetId="11">'様式10-2（別紙3）開園前倒し例'!$A$1:$O$76</definedName>
    <definedName name="_xlnm.Print_Area" localSheetId="12">'様式10-2（別紙4）サービス対価D-2の支払予定表'!$A$1:$R$68</definedName>
    <definedName name="_xlnm.Print_Area" localSheetId="13">'様式10-2（別紙4）開園前倒し例'!$A$1:$R$68</definedName>
    <definedName name="_xlnm.Print_Area" localSheetId="14">'様式10-2（別紙5）サービス対価Eの支払予定表'!$A$1:$O$76</definedName>
    <definedName name="_xlnm.Print_Area" localSheetId="15">'様式10-2（別紙5）開園前倒し例'!$A$1:$O$76</definedName>
    <definedName name="_xlnm.Print_Area" localSheetId="16">'様式10-2（別紙6）長期収支計画表'!$A$1:$AH$63</definedName>
    <definedName name="_xlnm.Print_Area" localSheetId="17">'様式10-4（別紙1）地域経済への貢献'!$A$1:$AI$55</definedName>
    <definedName name="_xlnm.Print_Area" localSheetId="18">'様式11-3 統括管理費内訳書'!$A$1:$AG$61</definedName>
    <definedName name="_xlnm.Print_Area" localSheetId="19">'様式12-8 設計費・施工費・工事監理費内訳書'!$A$1:$N$135</definedName>
    <definedName name="_xlnm.Print_Area" localSheetId="20">'様式12-9 什器リスト'!$A$1:$L$100</definedName>
    <definedName name="_xlnm.Print_Area" localSheetId="21">'様式13-2 開園準備費内訳書'!$A$1:$M$69</definedName>
    <definedName name="_xlnm.Print_Area" localSheetId="22">'様式13-3 備品等リスト'!$A$1:$O$110</definedName>
    <definedName name="_xlnm.Print_Area" localSheetId="23">'様式14-3 維持管理費内訳書'!$A$1:$AG$103</definedName>
    <definedName name="_xlnm.Print_Area" localSheetId="24">'様式14-4 修繕費内訳書'!$A$1:$AD$217</definedName>
    <definedName name="_xlnm.Print_Area" localSheetId="25">'様式14-5 修繕費内訳書（事業期間終了以降）'!$A$1:$AD$209</definedName>
    <definedName name="_xlnm.Print_Area" localSheetId="26">'様式15-5（別紙1）利用料金の設定'!$A$1:$L$59</definedName>
    <definedName name="_xlnm.Print_Area" localSheetId="27">'様式15-5（別紙2）利用料金収入'!$A$1:$Z$51</definedName>
    <definedName name="_xlnm.Print_Area" localSheetId="28">'様式15-6（別紙1）自主事業_収支計画表'!$A$1:$AB$55</definedName>
    <definedName name="_xlnm.Print_Area" localSheetId="29">'様式15-7 運営費内訳書'!$A$1:$AG$106</definedName>
    <definedName name="_xlnm.Print_Area" localSheetId="0">'様式2-1 募集要項等に関する質問書（参加資格要件）'!$A$1:$J$29</definedName>
    <definedName name="_xlnm.Print_Area" localSheetId="1">'様式2-2 募集要項等に関する質問書（参加資格要件以外）'!$A$1:$J$63</definedName>
    <definedName name="_xlnm.Print_Area" localSheetId="2">'様式4-1 個別対話（第1回）_参加申込書'!$A$1:$J$34</definedName>
    <definedName name="_xlnm.Print_Area" localSheetId="3">'様式4-1 個別対話（第2回）_参加申込書'!$A$1:$J$34</definedName>
    <definedName name="_xlnm.Print_Area" localSheetId="4">'様式4-2 個別対話_協議事項一覧'!$A$1:$K$30</definedName>
    <definedName name="_xlnm.Print_Area" localSheetId="5">'様式5 ヤクルト球団に対する質問書'!$A$1:$K$28</definedName>
    <definedName name="_xlnm.Print_Area" localSheetId="6">'様式9-2 提案価格内訳書'!$A$1:$I$26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7" i="31" l="1"/>
  <c r="Z39" i="30"/>
  <c r="X43" i="29"/>
  <c r="H207" i="26"/>
  <c r="M207" i="26" s="1"/>
  <c r="I207" i="26"/>
  <c r="J207" i="26"/>
  <c r="K207" i="26"/>
  <c r="L207" i="26"/>
  <c r="N207" i="26"/>
  <c r="R207" i="26" s="1"/>
  <c r="O207" i="26"/>
  <c r="P207" i="26"/>
  <c r="Q207" i="26"/>
  <c r="S207" i="26"/>
  <c r="W207" i="26" s="1"/>
  <c r="T207" i="26"/>
  <c r="U207" i="26"/>
  <c r="V207" i="26"/>
  <c r="X207" i="26"/>
  <c r="Y207" i="26"/>
  <c r="Z207" i="26"/>
  <c r="AA207" i="26"/>
  <c r="AB207" i="26"/>
  <c r="AB213" i="26"/>
  <c r="AC95" i="25"/>
  <c r="L54" i="23"/>
  <c r="B108" i="21"/>
  <c r="G108" i="21"/>
  <c r="H108" i="21"/>
  <c r="I108" i="21"/>
  <c r="J108" i="21"/>
  <c r="K108" i="21"/>
  <c r="L108" i="21"/>
  <c r="M108" i="21"/>
  <c r="AC53" i="20"/>
  <c r="AG50" i="19"/>
  <c r="G59" i="17"/>
  <c r="I59" i="17"/>
  <c r="K59" i="17"/>
  <c r="M59" i="17"/>
  <c r="I64" i="17"/>
  <c r="G61" i="17" s="1"/>
  <c r="G60" i="17" s="1"/>
  <c r="G59" i="16"/>
  <c r="I59" i="16"/>
  <c r="K59" i="16"/>
  <c r="M59" i="16"/>
  <c r="I64" i="16"/>
  <c r="G61" i="16" s="1"/>
  <c r="G60" i="16" s="1"/>
  <c r="G50" i="15"/>
  <c r="J50" i="15"/>
  <c r="L50" i="15"/>
  <c r="N50" i="15"/>
  <c r="P50" i="15"/>
  <c r="L53" i="15"/>
  <c r="G50" i="14"/>
  <c r="J50" i="14"/>
  <c r="L50" i="14"/>
  <c r="N50" i="14"/>
  <c r="P50" i="14"/>
  <c r="L53" i="14"/>
  <c r="G59" i="13"/>
  <c r="I59" i="13"/>
  <c r="K59" i="13"/>
  <c r="M59" i="13"/>
  <c r="I64" i="13"/>
  <c r="G61" i="13" s="1"/>
  <c r="G60" i="13" s="1"/>
  <c r="G59" i="12"/>
  <c r="I59" i="12"/>
  <c r="K59" i="12"/>
  <c r="M59" i="12"/>
  <c r="I64" i="12"/>
  <c r="G61" i="12" s="1"/>
  <c r="G60" i="12" s="1"/>
  <c r="G59" i="11"/>
  <c r="G61" i="11" s="1"/>
  <c r="I59" i="11"/>
  <c r="K59" i="11"/>
  <c r="M59" i="11"/>
  <c r="I64" i="11"/>
  <c r="G59" i="10"/>
  <c r="I59" i="10"/>
  <c r="K59" i="10"/>
  <c r="M59" i="10"/>
  <c r="G61" i="10"/>
  <c r="I64" i="10"/>
  <c r="L13" i="9"/>
  <c r="W13" i="9"/>
  <c r="O8" i="9" l="1"/>
  <c r="O13" i="9" s="1"/>
  <c r="Z9" i="9"/>
  <c r="Z10" i="9"/>
  <c r="O11" i="9"/>
  <c r="Z11" i="9"/>
  <c r="O12" i="9"/>
  <c r="Z12" i="9"/>
  <c r="Z8" i="9"/>
  <c r="Z13" i="9" s="1"/>
  <c r="O9" i="9"/>
  <c r="O10" i="9"/>
</calcChain>
</file>

<file path=xl/sharedStrings.xml><?xml version="1.0" encoding="utf-8"?>
<sst xmlns="http://schemas.openxmlformats.org/spreadsheetml/2006/main" count="5179" uniqueCount="667">
  <si>
    <t>提出者</t>
    <rPh sb="0" eb="3">
      <t>テイシュツシャ</t>
    </rPh>
    <phoneticPr fontId="2"/>
  </si>
  <si>
    <t>商号又は名称</t>
    <rPh sb="0" eb="2">
      <t>ショウゴウ</t>
    </rPh>
    <rPh sb="2" eb="3">
      <t>マタ</t>
    </rPh>
    <rPh sb="4" eb="6">
      <t>メイショウ</t>
    </rPh>
    <phoneticPr fontId="2"/>
  </si>
  <si>
    <t>所在地</t>
    <rPh sb="0" eb="1">
      <t>トコロ</t>
    </rPh>
    <rPh sb="1" eb="2">
      <t>ザイ</t>
    </rPh>
    <rPh sb="2" eb="3">
      <t>チ</t>
    </rPh>
    <phoneticPr fontId="4"/>
  </si>
  <si>
    <t>所　属</t>
    <rPh sb="0" eb="1">
      <t>トコロ</t>
    </rPh>
    <rPh sb="2" eb="3">
      <t>ゾク</t>
    </rPh>
    <phoneticPr fontId="4"/>
  </si>
  <si>
    <t>氏　名</t>
    <rPh sb="0" eb="1">
      <t>シ</t>
    </rPh>
    <rPh sb="2" eb="3">
      <t>メイ</t>
    </rPh>
    <phoneticPr fontId="4"/>
  </si>
  <si>
    <t>電　話</t>
    <rPh sb="0" eb="1">
      <t>デン</t>
    </rPh>
    <rPh sb="2" eb="3">
      <t>ハナシ</t>
    </rPh>
    <phoneticPr fontId="4"/>
  </si>
  <si>
    <t>ＦＡＸ</t>
    <phoneticPr fontId="4"/>
  </si>
  <si>
    <t>No.</t>
    <phoneticPr fontId="2"/>
  </si>
  <si>
    <t>ページ</t>
    <phoneticPr fontId="2"/>
  </si>
  <si>
    <t>大項目</t>
    <rPh sb="0" eb="3">
      <t>ダイコウモク</t>
    </rPh>
    <phoneticPr fontId="2"/>
  </si>
  <si>
    <t>中項目</t>
    <rPh sb="0" eb="1">
      <t>チュウ</t>
    </rPh>
    <rPh sb="1" eb="3">
      <t>コウモク</t>
    </rPh>
    <phoneticPr fontId="2"/>
  </si>
  <si>
    <t>小項目</t>
    <rPh sb="0" eb="3">
      <t>ショウコウモク</t>
    </rPh>
    <phoneticPr fontId="2"/>
  </si>
  <si>
    <t>その他</t>
    <rPh sb="2" eb="3">
      <t>タ</t>
    </rPh>
    <phoneticPr fontId="2"/>
  </si>
  <si>
    <t>項目名</t>
    <rPh sb="0" eb="2">
      <t>コウモク</t>
    </rPh>
    <rPh sb="2" eb="3">
      <t>メイ</t>
    </rPh>
    <phoneticPr fontId="2"/>
  </si>
  <si>
    <t>例</t>
    <rPh sb="0" eb="1">
      <t>レイ</t>
    </rPh>
    <phoneticPr fontId="2"/>
  </si>
  <si>
    <t>第1</t>
    <rPh sb="0" eb="1">
      <t>ダイ</t>
    </rPh>
    <phoneticPr fontId="2"/>
  </si>
  <si>
    <t>（１）</t>
    <phoneticPr fontId="2"/>
  </si>
  <si>
    <t>＊＊＊＊</t>
    <phoneticPr fontId="2"/>
  </si>
  <si>
    <t>令和　　年　　月　　日</t>
    <rPh sb="0" eb="2">
      <t>レイワ</t>
    </rPh>
    <phoneticPr fontId="2"/>
  </si>
  <si>
    <t>E-mail</t>
    <phoneticPr fontId="4"/>
  </si>
  <si>
    <t>守谷市長　松丸　修久　様</t>
    <phoneticPr fontId="2"/>
  </si>
  <si>
    <t>※行の追加及び行の高さの変更以外、表の書式変更（セルの結合など）は行わないこと。</t>
    <rPh sb="27" eb="29">
      <t>ケツゴウ</t>
    </rPh>
    <phoneticPr fontId="2"/>
  </si>
  <si>
    <t>質問数</t>
    <rPh sb="0" eb="2">
      <t>シツモン</t>
    </rPh>
    <rPh sb="2" eb="3">
      <t>カズ</t>
    </rPh>
    <phoneticPr fontId="2"/>
  </si>
  <si>
    <t>募集要項等に関する質問書（参加資格要件に関する事項）</t>
    <phoneticPr fontId="2"/>
  </si>
  <si>
    <t>募集要項等に関する質問書（参加資格要件に関する事項以外）</t>
    <rPh sb="25" eb="27">
      <t>イガイ</t>
    </rPh>
    <phoneticPr fontId="2"/>
  </si>
  <si>
    <t>　（仮称）守谷市総合公園新設整備・運営事業に関する募集要項等（参加資格要件に関する事項）について、次のとおり質問がありますので提出します。</t>
    <rPh sb="14" eb="16">
      <t>セイビ</t>
    </rPh>
    <rPh sb="17" eb="19">
      <t>ウンエイ</t>
    </rPh>
    <rPh sb="25" eb="30">
      <t>ボシュウヨウコウトウ</t>
    </rPh>
    <phoneticPr fontId="2"/>
  </si>
  <si>
    <t>　（仮称）守谷市総合公園新設整備・運営事業に関する募集要項等（参加資格要件に関する事項以外）について、次のとおり質問がありますので提出します。</t>
    <rPh sb="14" eb="16">
      <t>セイビ</t>
    </rPh>
    <rPh sb="17" eb="19">
      <t>ウンエイ</t>
    </rPh>
    <rPh sb="25" eb="30">
      <t>ボシュウヨウコウトウ</t>
    </rPh>
    <rPh sb="43" eb="45">
      <t>イガイ</t>
    </rPh>
    <phoneticPr fontId="2"/>
  </si>
  <si>
    <t>募集要項</t>
    <rPh sb="0" eb="4">
      <t>ボシュウヨウコウ</t>
    </rPh>
    <phoneticPr fontId="2"/>
  </si>
  <si>
    <t>要求水準書</t>
    <rPh sb="0" eb="5">
      <t>ヨウキュウスイジュンショ</t>
    </rPh>
    <phoneticPr fontId="2"/>
  </si>
  <si>
    <t>様式集</t>
    <rPh sb="0" eb="3">
      <t>ヨウシキシュウ</t>
    </rPh>
    <phoneticPr fontId="2"/>
  </si>
  <si>
    <t>基本協定書（案）</t>
    <rPh sb="0" eb="5">
      <t>キホンキョウテイショ</t>
    </rPh>
    <rPh sb="6" eb="7">
      <t>アン</t>
    </rPh>
    <phoneticPr fontId="2"/>
  </si>
  <si>
    <t>事業契約書（案）</t>
    <rPh sb="0" eb="4">
      <t>ジギョウケイヤク</t>
    </rPh>
    <rPh sb="4" eb="5">
      <t>ショ</t>
    </rPh>
    <rPh sb="6" eb="7">
      <t>アン</t>
    </rPh>
    <phoneticPr fontId="2"/>
  </si>
  <si>
    <t>条</t>
    <rPh sb="0" eb="1">
      <t>ジョウ</t>
    </rPh>
    <phoneticPr fontId="4"/>
  </si>
  <si>
    <t>項</t>
    <rPh sb="0" eb="1">
      <t>コウ</t>
    </rPh>
    <phoneticPr fontId="4"/>
  </si>
  <si>
    <t>号</t>
    <rPh sb="0" eb="1">
      <t>ゴウ</t>
    </rPh>
    <phoneticPr fontId="4"/>
  </si>
  <si>
    <t>カナ等</t>
    <rPh sb="2" eb="3">
      <t>ナド</t>
    </rPh>
    <phoneticPr fontId="4"/>
  </si>
  <si>
    <t>別紙等</t>
    <rPh sb="0" eb="2">
      <t>ベッシ</t>
    </rPh>
    <rPh sb="2" eb="3">
      <t>トウ</t>
    </rPh>
    <phoneticPr fontId="4"/>
  </si>
  <si>
    <t>12</t>
    <phoneticPr fontId="2"/>
  </si>
  <si>
    <t>様式1</t>
    <rPh sb="0" eb="2">
      <t>ヨウシキ</t>
    </rPh>
    <phoneticPr fontId="2"/>
  </si>
  <si>
    <t>１</t>
    <phoneticPr fontId="2"/>
  </si>
  <si>
    <t>質問内容</t>
    <rPh sb="0" eb="2">
      <t>シツモン</t>
    </rPh>
    <rPh sb="2" eb="4">
      <t>ナイヨウ</t>
    </rPh>
    <phoneticPr fontId="2"/>
  </si>
  <si>
    <t>※趣旨を明確にした上で、簡潔に取りまとめて記載すること。</t>
    <rPh sb="12" eb="14">
      <t>カンケツ</t>
    </rPh>
    <rPh sb="15" eb="16">
      <t>ト</t>
    </rPh>
    <rPh sb="21" eb="23">
      <t>キサイ</t>
    </rPh>
    <phoneticPr fontId="2"/>
  </si>
  <si>
    <t>優先交渉権者選定基準</t>
    <rPh sb="0" eb="5">
      <t>ユウセンコウショウケン</t>
    </rPh>
    <rPh sb="5" eb="6">
      <t>シャ</t>
    </rPh>
    <rPh sb="6" eb="10">
      <t>センテイキジュン</t>
    </rPh>
    <phoneticPr fontId="2"/>
  </si>
  <si>
    <t>様式2-1</t>
    <rPh sb="0" eb="2">
      <t>ヨウシキ</t>
    </rPh>
    <phoneticPr fontId="2"/>
  </si>
  <si>
    <t>様式2-2</t>
    <rPh sb="0" eb="2">
      <t>ヨウシキ</t>
    </rPh>
    <phoneticPr fontId="2"/>
  </si>
  <si>
    <t>※質問内容間の相互参照は行わないこと。</t>
    <rPh sb="1" eb="3">
      <t>シツモン</t>
    </rPh>
    <rPh sb="3" eb="5">
      <t>ナイヨウ</t>
    </rPh>
    <rPh sb="5" eb="6">
      <t>カン</t>
    </rPh>
    <phoneticPr fontId="2"/>
  </si>
  <si>
    <t>※個別対話候補日の中から、参加可能な時間帯の欄に○をつけること。（複数提示）</t>
    <rPh sb="1" eb="3">
      <t>コベツ</t>
    </rPh>
    <rPh sb="3" eb="5">
      <t>タイワ</t>
    </rPh>
    <rPh sb="5" eb="8">
      <t>コウホビ</t>
    </rPh>
    <phoneticPr fontId="2"/>
  </si>
  <si>
    <t>令和8年5月22日（金）</t>
    <rPh sb="0" eb="2">
      <t>レイワ</t>
    </rPh>
    <rPh sb="3" eb="4">
      <t>ネン</t>
    </rPh>
    <rPh sb="5" eb="6">
      <t>ガツ</t>
    </rPh>
    <rPh sb="8" eb="9">
      <t>ニチ</t>
    </rPh>
    <rPh sb="10" eb="11">
      <t>カネ</t>
    </rPh>
    <phoneticPr fontId="2"/>
  </si>
  <si>
    <t>令和8年5月21日（木）</t>
    <rPh sb="0" eb="2">
      <t>レイワ</t>
    </rPh>
    <rPh sb="3" eb="4">
      <t>ネン</t>
    </rPh>
    <rPh sb="5" eb="6">
      <t>ガツ</t>
    </rPh>
    <rPh sb="8" eb="9">
      <t>ニチ</t>
    </rPh>
    <rPh sb="10" eb="11">
      <t>キ</t>
    </rPh>
    <phoneticPr fontId="2"/>
  </si>
  <si>
    <t>午後（14:00～17:00）</t>
    <rPh sb="0" eb="2">
      <t>ゴゴ</t>
    </rPh>
    <phoneticPr fontId="2"/>
  </si>
  <si>
    <t>午前（9:00～11:00）</t>
    <rPh sb="0" eb="2">
      <t>ゴゼン</t>
    </rPh>
    <phoneticPr fontId="2"/>
  </si>
  <si>
    <t>時間帯</t>
    <rPh sb="0" eb="3">
      <t>ジカンタイ</t>
    </rPh>
    <phoneticPr fontId="2"/>
  </si>
  <si>
    <t>個別対話候補日</t>
    <rPh sb="0" eb="2">
      <t>コベツ</t>
    </rPh>
    <rPh sb="2" eb="4">
      <t>タイワ</t>
    </rPh>
    <rPh sb="4" eb="7">
      <t>コウホビ</t>
    </rPh>
    <phoneticPr fontId="2"/>
  </si>
  <si>
    <t>２　個別対話候補日（第1回）</t>
    <rPh sb="2" eb="4">
      <t>コベツ</t>
    </rPh>
    <rPh sb="4" eb="6">
      <t>タイワ</t>
    </rPh>
    <rPh sb="6" eb="9">
      <t>コウホビ</t>
    </rPh>
    <rPh sb="10" eb="11">
      <t>ダイ</t>
    </rPh>
    <rPh sb="12" eb="13">
      <t>カイ</t>
    </rPh>
    <phoneticPr fontId="2"/>
  </si>
  <si>
    <t>所属・氏名⑩</t>
    <phoneticPr fontId="2"/>
  </si>
  <si>
    <t>所属・氏名⑨</t>
    <phoneticPr fontId="2"/>
  </si>
  <si>
    <t>所属・氏名⑧</t>
    <phoneticPr fontId="2"/>
  </si>
  <si>
    <t>所属・氏名⑦</t>
    <phoneticPr fontId="2"/>
  </si>
  <si>
    <t>所属・氏名⑥</t>
    <phoneticPr fontId="2"/>
  </si>
  <si>
    <t>所属・氏名⑤</t>
    <phoneticPr fontId="2"/>
  </si>
  <si>
    <t>所属・氏名④</t>
    <phoneticPr fontId="2"/>
  </si>
  <si>
    <t>所属・氏名③</t>
    <phoneticPr fontId="2"/>
  </si>
  <si>
    <t>所属・氏名②</t>
    <phoneticPr fontId="2"/>
  </si>
  <si>
    <t>所属・氏名①</t>
    <phoneticPr fontId="2"/>
  </si>
  <si>
    <t>１　参加者（10名以内）</t>
    <rPh sb="2" eb="5">
      <t>サンカシャ</t>
    </rPh>
    <rPh sb="8" eb="9">
      <t>メイ</t>
    </rPh>
    <rPh sb="9" eb="11">
      <t>イナイ</t>
    </rPh>
    <phoneticPr fontId="2"/>
  </si>
  <si>
    <t>　（仮称）守谷市総合公園新設整備・運営事業に関する個別対話（第1回）への参加を申し込みます。</t>
    <rPh sb="14" eb="16">
      <t>セイビ</t>
    </rPh>
    <rPh sb="17" eb="19">
      <t>ウンエイ</t>
    </rPh>
    <rPh sb="22" eb="23">
      <t>カン</t>
    </rPh>
    <rPh sb="25" eb="27">
      <t>コベツ</t>
    </rPh>
    <rPh sb="27" eb="29">
      <t>タイワ</t>
    </rPh>
    <rPh sb="30" eb="31">
      <t>ダイ</t>
    </rPh>
    <rPh sb="32" eb="33">
      <t>カイ</t>
    </rPh>
    <rPh sb="36" eb="38">
      <t>サンカ</t>
    </rPh>
    <rPh sb="39" eb="40">
      <t>モウ</t>
    </rPh>
    <rPh sb="41" eb="42">
      <t>コ</t>
    </rPh>
    <phoneticPr fontId="2"/>
  </si>
  <si>
    <t>※　単一企業、複数企業の応募に関わらず、代表企業名とすること。</t>
    <rPh sb="12" eb="14">
      <t>オウボ</t>
    </rPh>
    <phoneticPr fontId="2"/>
  </si>
  <si>
    <t>（復代理人）</t>
    <rPh sb="1" eb="5">
      <t>フクダイリニン</t>
    </rPh>
    <phoneticPr fontId="2"/>
  </si>
  <si>
    <t>代表企業代表者</t>
    <rPh sb="0" eb="4">
      <t>ダイヒョウキギョウ</t>
    </rPh>
    <rPh sb="4" eb="7">
      <t>ダイヒョウシャ</t>
    </rPh>
    <phoneticPr fontId="2"/>
  </si>
  <si>
    <r>
      <t>グループ名</t>
    </r>
    <r>
      <rPr>
        <vertAlign val="superscript"/>
        <sz val="10.5"/>
        <color theme="1"/>
        <rFont val="ＭＳ 明朝"/>
        <family val="1"/>
        <charset val="128"/>
      </rPr>
      <t>※</t>
    </r>
    <rPh sb="4" eb="5">
      <t>メイ</t>
    </rPh>
    <phoneticPr fontId="2"/>
  </si>
  <si>
    <t>個別対話（第1回）　参加申込書</t>
    <rPh sb="0" eb="2">
      <t>コベツ</t>
    </rPh>
    <rPh sb="2" eb="4">
      <t>タイワ</t>
    </rPh>
    <rPh sb="10" eb="12">
      <t>サンカ</t>
    </rPh>
    <rPh sb="12" eb="15">
      <t>モウシコミショ</t>
    </rPh>
    <phoneticPr fontId="2"/>
  </si>
  <si>
    <t>様式4-1</t>
    <rPh sb="0" eb="2">
      <t>ヨウシキ</t>
    </rPh>
    <phoneticPr fontId="2"/>
  </si>
  <si>
    <t>令和8年6月23日（火）</t>
    <phoneticPr fontId="2"/>
  </si>
  <si>
    <t>令和8年6月22日（月）</t>
    <phoneticPr fontId="2"/>
  </si>
  <si>
    <t>２　個別対話候補日（第2回）</t>
    <rPh sb="2" eb="4">
      <t>コベツ</t>
    </rPh>
    <rPh sb="4" eb="6">
      <t>タイワ</t>
    </rPh>
    <rPh sb="6" eb="9">
      <t>コウホビ</t>
    </rPh>
    <rPh sb="10" eb="11">
      <t>ダイ</t>
    </rPh>
    <rPh sb="12" eb="13">
      <t>カイ</t>
    </rPh>
    <phoneticPr fontId="2"/>
  </si>
  <si>
    <t>　（仮称）守谷市総合公園新設整備・運営事業に関する個別対話（第2回）への参加を申し込みます。</t>
    <rPh sb="14" eb="16">
      <t>セイビ</t>
    </rPh>
    <rPh sb="17" eb="19">
      <t>ウンエイ</t>
    </rPh>
    <rPh sb="22" eb="23">
      <t>カン</t>
    </rPh>
    <rPh sb="25" eb="27">
      <t>コベツ</t>
    </rPh>
    <rPh sb="27" eb="29">
      <t>タイワ</t>
    </rPh>
    <rPh sb="30" eb="31">
      <t>ダイ</t>
    </rPh>
    <rPh sb="32" eb="33">
      <t>カイ</t>
    </rPh>
    <rPh sb="36" eb="38">
      <t>サンカ</t>
    </rPh>
    <rPh sb="39" eb="40">
      <t>モウ</t>
    </rPh>
    <rPh sb="41" eb="42">
      <t>コ</t>
    </rPh>
    <phoneticPr fontId="2"/>
  </si>
  <si>
    <t>個別対話（第2回）　参加申込書</t>
    <rPh sb="0" eb="2">
      <t>コベツ</t>
    </rPh>
    <rPh sb="2" eb="4">
      <t>タイワ</t>
    </rPh>
    <rPh sb="5" eb="6">
      <t>ダイ</t>
    </rPh>
    <rPh sb="7" eb="8">
      <t>カイ</t>
    </rPh>
    <rPh sb="10" eb="12">
      <t>サンカ</t>
    </rPh>
    <rPh sb="12" eb="15">
      <t>モウシコミショ</t>
    </rPh>
    <phoneticPr fontId="2"/>
  </si>
  <si>
    <t>※付帯事業について事前協議を行う場合は、想定している内容等を記載した資料（様式は自由）を添付すること。 </t>
    <rPh sb="1" eb="3">
      <t>フタイ</t>
    </rPh>
    <rPh sb="11" eb="13">
      <t>キョウギ</t>
    </rPh>
    <rPh sb="14" eb="15">
      <t>オコナ</t>
    </rPh>
    <rPh sb="20" eb="22">
      <t>ソウテイ</t>
    </rPh>
    <rPh sb="26" eb="28">
      <t>ナイヨウ</t>
    </rPh>
    <rPh sb="28" eb="29">
      <t>トウ</t>
    </rPh>
    <rPh sb="37" eb="39">
      <t>ヨウシキ</t>
    </rPh>
    <rPh sb="40" eb="42">
      <t>ジユウ</t>
    </rPh>
    <phoneticPr fontId="2"/>
  </si>
  <si>
    <t>※協議内容間の相互参照は行わないこと。</t>
    <rPh sb="1" eb="3">
      <t>キョウギ</t>
    </rPh>
    <rPh sb="3" eb="5">
      <t>ナイヨウ</t>
    </rPh>
    <rPh sb="5" eb="6">
      <t>カン</t>
    </rPh>
    <phoneticPr fontId="2"/>
  </si>
  <si>
    <t>※優先順位の高いものから順に記載すること。</t>
    <phoneticPr fontId="2"/>
  </si>
  <si>
    <t>協議内容</t>
    <rPh sb="0" eb="2">
      <t>キョウギ</t>
    </rPh>
    <rPh sb="2" eb="4">
      <t>ナイヨウ</t>
    </rPh>
    <phoneticPr fontId="2"/>
  </si>
  <si>
    <t>資料名</t>
    <rPh sb="0" eb="2">
      <t>シリョウ</t>
    </rPh>
    <rPh sb="2" eb="3">
      <t>メイ</t>
    </rPh>
    <phoneticPr fontId="2"/>
  </si>
  <si>
    <t>協議事項数</t>
    <rPh sb="0" eb="2">
      <t>キョウギ</t>
    </rPh>
    <rPh sb="2" eb="4">
      <t>ジコウ</t>
    </rPh>
    <rPh sb="4" eb="5">
      <t>カズ</t>
    </rPh>
    <phoneticPr fontId="2"/>
  </si>
  <si>
    <t>　（仮称）守谷市総合公園新設整備・運営事業について、個別対話にて協議したい事項がありますので提出します。</t>
    <rPh sb="14" eb="16">
      <t>セイビ</t>
    </rPh>
    <rPh sb="17" eb="19">
      <t>ウンエイ</t>
    </rPh>
    <rPh sb="26" eb="28">
      <t>コベツ</t>
    </rPh>
    <rPh sb="28" eb="30">
      <t>タイワ</t>
    </rPh>
    <rPh sb="32" eb="34">
      <t>キョウギ</t>
    </rPh>
    <rPh sb="37" eb="39">
      <t>ジコウ</t>
    </rPh>
    <phoneticPr fontId="2"/>
  </si>
  <si>
    <t>個別対話　協議事項一覧</t>
    <rPh sb="0" eb="2">
      <t>コベツ</t>
    </rPh>
    <rPh sb="2" eb="4">
      <t>タイワ</t>
    </rPh>
    <rPh sb="5" eb="7">
      <t>キョウギ</t>
    </rPh>
    <rPh sb="7" eb="9">
      <t>ジコウ</t>
    </rPh>
    <rPh sb="9" eb="11">
      <t>イチラン</t>
    </rPh>
    <phoneticPr fontId="2"/>
  </si>
  <si>
    <t>様式4-2</t>
    <rPh sb="0" eb="2">
      <t>ヨウシキ</t>
    </rPh>
    <phoneticPr fontId="2"/>
  </si>
  <si>
    <t>　（仮称）守谷市総合公園新設整備・運営事業について、ヤクルト球団に対して質問したい事項がありますので提出します。</t>
    <rPh sb="14" eb="16">
      <t>セイビ</t>
    </rPh>
    <rPh sb="17" eb="19">
      <t>ウンエイ</t>
    </rPh>
    <rPh sb="30" eb="32">
      <t>キュウダン</t>
    </rPh>
    <rPh sb="33" eb="34">
      <t>タイ</t>
    </rPh>
    <rPh sb="36" eb="38">
      <t>シツモン</t>
    </rPh>
    <rPh sb="41" eb="43">
      <t>ジコウ</t>
    </rPh>
    <phoneticPr fontId="2"/>
  </si>
  <si>
    <t>ヤクルト球団に対する質問書</t>
    <rPh sb="4" eb="6">
      <t>キュウダン</t>
    </rPh>
    <phoneticPr fontId="2"/>
  </si>
  <si>
    <t>様式5</t>
    <rPh sb="0" eb="2">
      <t>ヨウシキ</t>
    </rPh>
    <phoneticPr fontId="2"/>
  </si>
  <si>
    <t>※　提案価格書（様式9-1）とともに提案価格書提出用封書に入れ、封かんして提出すること。</t>
    <rPh sb="2" eb="7">
      <t>テイアンカカクショ</t>
    </rPh>
    <rPh sb="8" eb="10">
      <t>ヨウシキ</t>
    </rPh>
    <phoneticPr fontId="2"/>
  </si>
  <si>
    <t>※　各項目とも事業期間の総額を記入すること。</t>
    <phoneticPr fontId="2"/>
  </si>
  <si>
    <t>※　消費税及び地方消費税の税率は10％として計算すること。</t>
    <phoneticPr fontId="2"/>
  </si>
  <si>
    <t>※　他の様式と関連のある項目の数値は、整合に留意すること。</t>
    <phoneticPr fontId="2"/>
  </si>
  <si>
    <t>※　金額は円単位とし、端数は切り捨てとすること。</t>
    <phoneticPr fontId="2"/>
  </si>
  <si>
    <t>10-2（別紙5）
15-5（別紙2）
15-7</t>
    <rPh sb="15" eb="17">
      <t>ベッシ</t>
    </rPh>
    <phoneticPr fontId="2"/>
  </si>
  <si>
    <t>サービス対価E</t>
    <rPh sb="4" eb="6">
      <t>タイカ</t>
    </rPh>
    <phoneticPr fontId="2"/>
  </si>
  <si>
    <t>運営業務に係るサービス対価</t>
    <rPh sb="0" eb="2">
      <t>ウンエイ</t>
    </rPh>
    <rPh sb="2" eb="4">
      <t>ギョウム</t>
    </rPh>
    <phoneticPr fontId="2"/>
  </si>
  <si>
    <t>10-2（別紙4）
14-4</t>
    <phoneticPr fontId="2"/>
  </si>
  <si>
    <t>サービス対価D-2</t>
    <rPh sb="4" eb="6">
      <t>タイカ</t>
    </rPh>
    <phoneticPr fontId="2"/>
  </si>
  <si>
    <t>修繕業務に係るサービス対価</t>
    <rPh sb="0" eb="2">
      <t>シュウゼン</t>
    </rPh>
    <rPh sb="2" eb="4">
      <t>ギョウム</t>
    </rPh>
    <phoneticPr fontId="2"/>
  </si>
  <si>
    <t>10-2（別紙3）
14-3</t>
    <phoneticPr fontId="2"/>
  </si>
  <si>
    <t>サービス対価D-1</t>
    <rPh sb="4" eb="6">
      <t>タイカ</t>
    </rPh>
    <phoneticPr fontId="2"/>
  </si>
  <si>
    <t>維持管理業務（修繕業務を除く）
に係るサービス対価</t>
    <rPh sb="0" eb="2">
      <t>イジ</t>
    </rPh>
    <rPh sb="2" eb="4">
      <t>カンリ</t>
    </rPh>
    <rPh sb="4" eb="6">
      <t>ギョウム</t>
    </rPh>
    <rPh sb="7" eb="9">
      <t>シュウゼン</t>
    </rPh>
    <rPh sb="9" eb="11">
      <t>ギョウム</t>
    </rPh>
    <rPh sb="12" eb="13">
      <t>ノゾ</t>
    </rPh>
    <phoneticPr fontId="2"/>
  </si>
  <si>
    <t>13-2
13-3</t>
    <phoneticPr fontId="2"/>
  </si>
  <si>
    <t>サービス対価C</t>
    <rPh sb="4" eb="6">
      <t>タイカ</t>
    </rPh>
    <phoneticPr fontId="2"/>
  </si>
  <si>
    <t>開園準備業務に係るサービス対価</t>
    <rPh sb="0" eb="2">
      <t>カイエン</t>
    </rPh>
    <rPh sb="2" eb="4">
      <t>ジュンビ</t>
    </rPh>
    <rPh sb="4" eb="6">
      <t>ギョウム</t>
    </rPh>
    <rPh sb="7" eb="8">
      <t>カカ</t>
    </rPh>
    <rPh sb="13" eb="15">
      <t>タイカ</t>
    </rPh>
    <phoneticPr fontId="2"/>
  </si>
  <si>
    <t>サービス対価B-2</t>
    <rPh sb="4" eb="6">
      <t>タイカ</t>
    </rPh>
    <phoneticPr fontId="2"/>
  </si>
  <si>
    <t>12-8
12-9</t>
    <phoneticPr fontId="2"/>
  </si>
  <si>
    <t>サービス対価B-1</t>
    <rPh sb="4" eb="6">
      <t>タイカ</t>
    </rPh>
    <phoneticPr fontId="2"/>
  </si>
  <si>
    <t>設計業務、施工業務及び
工事監理業務に係るサービス対価</t>
    <rPh sb="0" eb="2">
      <t>セッケイ</t>
    </rPh>
    <rPh sb="2" eb="4">
      <t>ギョウム</t>
    </rPh>
    <rPh sb="5" eb="7">
      <t>セコウ</t>
    </rPh>
    <rPh sb="7" eb="9">
      <t>ギョウム</t>
    </rPh>
    <rPh sb="9" eb="10">
      <t>オヨ</t>
    </rPh>
    <rPh sb="12" eb="14">
      <t>コウジ</t>
    </rPh>
    <rPh sb="14" eb="16">
      <t>カンリ</t>
    </rPh>
    <rPh sb="16" eb="18">
      <t>ギョウム</t>
    </rPh>
    <rPh sb="19" eb="20">
      <t>カカ</t>
    </rPh>
    <rPh sb="25" eb="27">
      <t>タイカ</t>
    </rPh>
    <phoneticPr fontId="2"/>
  </si>
  <si>
    <t>10-2（別紙2）
11-3</t>
    <rPh sb="5" eb="7">
      <t>ベッシ</t>
    </rPh>
    <phoneticPr fontId="2"/>
  </si>
  <si>
    <t>サービス対価A</t>
    <rPh sb="4" eb="6">
      <t>タイカ</t>
    </rPh>
    <phoneticPr fontId="2"/>
  </si>
  <si>
    <t>統括管理業務に係るサービス対価</t>
    <rPh sb="13" eb="15">
      <t>タイカ</t>
    </rPh>
    <phoneticPr fontId="2"/>
  </si>
  <si>
    <t>9-1</t>
    <phoneticPr fontId="2"/>
  </si>
  <si>
    <t>提案価格</t>
    <rPh sb="0" eb="2">
      <t>テイアン</t>
    </rPh>
    <rPh sb="2" eb="4">
      <t>カカク</t>
    </rPh>
    <phoneticPr fontId="2"/>
  </si>
  <si>
    <t>関連する様式</t>
    <rPh sb="0" eb="2">
      <t>カンレン</t>
    </rPh>
    <rPh sb="4" eb="6">
      <t>ヨウシキ</t>
    </rPh>
    <phoneticPr fontId="2"/>
  </si>
  <si>
    <t>税込金額</t>
    <rPh sb="0" eb="2">
      <t>ゼイコ</t>
    </rPh>
    <rPh sb="2" eb="4">
      <t>キンガク</t>
    </rPh>
    <phoneticPr fontId="2"/>
  </si>
  <si>
    <t>税抜金額</t>
    <rPh sb="0" eb="2">
      <t>ゼイヌ</t>
    </rPh>
    <rPh sb="2" eb="4">
      <t>キンガク</t>
    </rPh>
    <phoneticPr fontId="2"/>
  </si>
  <si>
    <t>項目</t>
    <rPh sb="0" eb="2">
      <t>コウモク</t>
    </rPh>
    <phoneticPr fontId="2"/>
  </si>
  <si>
    <t>㊞</t>
    <phoneticPr fontId="4"/>
  </si>
  <si>
    <t>氏名</t>
    <rPh sb="0" eb="1">
      <t>シ</t>
    </rPh>
    <rPh sb="1" eb="2">
      <t>メイ</t>
    </rPh>
    <phoneticPr fontId="4"/>
  </si>
  <si>
    <r>
      <t>グループ名</t>
    </r>
    <r>
      <rPr>
        <vertAlign val="superscript"/>
        <sz val="10.5"/>
        <color theme="1"/>
        <rFont val="ＭＳ 明朝"/>
        <family val="1"/>
        <charset val="128"/>
      </rPr>
      <t>※</t>
    </r>
    <r>
      <rPr>
        <sz val="10.5"/>
        <color theme="1"/>
        <rFont val="ＭＳ 明朝"/>
        <family val="1"/>
        <charset val="128"/>
      </rPr>
      <t>　　</t>
    </r>
    <rPh sb="4" eb="5">
      <t>メイ</t>
    </rPh>
    <phoneticPr fontId="2"/>
  </si>
  <si>
    <t>提案価格内訳書</t>
    <rPh sb="0" eb="2">
      <t>テイアン</t>
    </rPh>
    <rPh sb="2" eb="4">
      <t>カカク</t>
    </rPh>
    <rPh sb="4" eb="7">
      <t>ウチワケショ</t>
    </rPh>
    <phoneticPr fontId="2"/>
  </si>
  <si>
    <r>
      <t>様式9-2　　</t>
    </r>
    <r>
      <rPr>
        <sz val="10.5"/>
        <color rgb="FFFF0000"/>
        <rFont val="ＭＳ 明朝"/>
        <family val="1"/>
        <charset val="128"/>
      </rPr>
      <t>※提案価格書（様式9-1）と同封</t>
    </r>
    <rPh sb="0" eb="2">
      <t>ヨウシキ</t>
    </rPh>
    <rPh sb="8" eb="10">
      <t>テイアン</t>
    </rPh>
    <rPh sb="10" eb="12">
      <t>カカク</t>
    </rPh>
    <rPh sb="12" eb="13">
      <t>ショ</t>
    </rPh>
    <rPh sb="14" eb="16">
      <t>ヨウシキ</t>
    </rPh>
    <rPh sb="21" eb="23">
      <t>ドウフウ</t>
    </rPh>
    <phoneticPr fontId="2"/>
  </si>
  <si>
    <t>※　資金調達先からの関心表明書等がある場合、その写しを添付すること。（枚数制限には含まれない。）</t>
    <phoneticPr fontId="2"/>
  </si>
  <si>
    <t>※　同一の資金調達先であっても、異なる調達条件により資金調達を行った場合、調達条件ごとに分けて記入すること。</t>
    <rPh sb="5" eb="7">
      <t>シキン</t>
    </rPh>
    <rPh sb="7" eb="10">
      <t>チョウタツサキ</t>
    </rPh>
    <rPh sb="26" eb="28">
      <t>シキン</t>
    </rPh>
    <rPh sb="28" eb="30">
      <t>チョウタツ</t>
    </rPh>
    <rPh sb="37" eb="39">
      <t>チョウタツ</t>
    </rPh>
    <phoneticPr fontId="2"/>
  </si>
  <si>
    <t>※　優先劣後構造を採用することなどを想定している場合、備考欄に劣後借入や普通借入等の詳細を記入すること。</t>
    <rPh sb="18" eb="20">
      <t>ソウテイ</t>
    </rPh>
    <rPh sb="40" eb="41">
      <t>トウ</t>
    </rPh>
    <rPh sb="42" eb="44">
      <t>ショウサイ</t>
    </rPh>
    <rPh sb="45" eb="47">
      <t>キニュウ</t>
    </rPh>
    <phoneticPr fontId="2"/>
  </si>
  <si>
    <t>※　開園後に代表企業を変更することを想定していない場合、開園前と開園後の出資者名等は同様の内容を記載すること。</t>
    <rPh sb="18" eb="20">
      <t>ソウテイ</t>
    </rPh>
    <rPh sb="25" eb="27">
      <t>バアイ</t>
    </rPh>
    <rPh sb="28" eb="30">
      <t>カイエン</t>
    </rPh>
    <rPh sb="30" eb="31">
      <t>マエ</t>
    </rPh>
    <rPh sb="32" eb="35">
      <t>カイエンゴ</t>
    </rPh>
    <rPh sb="36" eb="39">
      <t>シュッシシャ</t>
    </rPh>
    <rPh sb="39" eb="40">
      <t>メイ</t>
    </rPh>
    <rPh sb="40" eb="41">
      <t>トウ</t>
    </rPh>
    <rPh sb="42" eb="44">
      <t>ドウヨウ</t>
    </rPh>
    <rPh sb="45" eb="47">
      <t>ナイヨウ</t>
    </rPh>
    <rPh sb="48" eb="50">
      <t>キサイ</t>
    </rPh>
    <phoneticPr fontId="2"/>
  </si>
  <si>
    <t>※　代表企業の出資比率は、出資者中最大となるようにすること。</t>
    <rPh sb="13" eb="16">
      <t>シュッシシャ</t>
    </rPh>
    <phoneticPr fontId="2"/>
  </si>
  <si>
    <t>　　とするよう留意すること。</t>
    <phoneticPr fontId="2"/>
  </si>
  <si>
    <t>※　電子データは必ず計算式等を残したファイル（本様式以外のシートに計算式がリンクする場合には、当該シートも含む。）</t>
    <phoneticPr fontId="2"/>
  </si>
  <si>
    <t>※　可能な範囲で詳細に記入し、項目の追加・削除・変更が必要な場合には適宜行うこと。</t>
    <phoneticPr fontId="2"/>
  </si>
  <si>
    <t>※　金額は円単位とすること。</t>
    <phoneticPr fontId="2"/>
  </si>
  <si>
    <t>※　A4判・縦で作成すること。</t>
    <rPh sb="6" eb="7">
      <t>タテ</t>
    </rPh>
    <phoneticPr fontId="2"/>
  </si>
  <si>
    <t>備考</t>
    <rPh sb="0" eb="2">
      <t>ビコウ</t>
    </rPh>
    <phoneticPr fontId="2"/>
  </si>
  <si>
    <t>返済方法</t>
    <rPh sb="0" eb="2">
      <t>ヘンサイ</t>
    </rPh>
    <rPh sb="2" eb="4">
      <t>ホウホウ</t>
    </rPh>
    <phoneticPr fontId="2"/>
  </si>
  <si>
    <t>借入金利</t>
    <rPh sb="0" eb="1">
      <t>カ</t>
    </rPh>
    <rPh sb="1" eb="2">
      <t>イ</t>
    </rPh>
    <phoneticPr fontId="2"/>
  </si>
  <si>
    <t>借入金額</t>
    <rPh sb="0" eb="3">
      <t>カリイレキン</t>
    </rPh>
    <rPh sb="3" eb="4">
      <t>ガク</t>
    </rPh>
    <phoneticPr fontId="2"/>
  </si>
  <si>
    <t>資金調達先</t>
    <rPh sb="0" eb="2">
      <t>シキン</t>
    </rPh>
    <rPh sb="2" eb="4">
      <t>チョウタツ</t>
    </rPh>
    <rPh sb="4" eb="5">
      <t>サキ</t>
    </rPh>
    <phoneticPr fontId="2"/>
  </si>
  <si>
    <t>NO.</t>
    <phoneticPr fontId="2"/>
  </si>
  <si>
    <t>■その他</t>
    <rPh sb="3" eb="4">
      <t>タ</t>
    </rPh>
    <phoneticPr fontId="2"/>
  </si>
  <si>
    <t>借入期間</t>
    <phoneticPr fontId="2"/>
  </si>
  <si>
    <t>調達条件</t>
    <rPh sb="0" eb="2">
      <t>チョウタツ</t>
    </rPh>
    <rPh sb="2" eb="4">
      <t>ジョウケン</t>
    </rPh>
    <phoneticPr fontId="2"/>
  </si>
  <si>
    <t>資金調達先</t>
    <rPh sb="0" eb="2">
      <t>シキン</t>
    </rPh>
    <rPh sb="2" eb="5">
      <t>チョウタツサキ</t>
    </rPh>
    <phoneticPr fontId="2"/>
  </si>
  <si>
    <t>■借入金</t>
    <rPh sb="1" eb="3">
      <t>カリイレ</t>
    </rPh>
    <rPh sb="3" eb="4">
      <t>キン</t>
    </rPh>
    <phoneticPr fontId="2"/>
  </si>
  <si>
    <t>合計</t>
    <rPh sb="0" eb="2">
      <t>ゴウケイ</t>
    </rPh>
    <phoneticPr fontId="2"/>
  </si>
  <si>
    <t>［　　］企業</t>
    <phoneticPr fontId="2"/>
  </si>
  <si>
    <t>構成員</t>
    <rPh sb="0" eb="3">
      <t>コウセイイン</t>
    </rPh>
    <phoneticPr fontId="2"/>
  </si>
  <si>
    <t>代表企業</t>
    <rPh sb="0" eb="2">
      <t>ダイヒョウ</t>
    </rPh>
    <rPh sb="2" eb="4">
      <t>キギョウ</t>
    </rPh>
    <phoneticPr fontId="2"/>
  </si>
  <si>
    <t>出資比率</t>
    <rPh sb="0" eb="2">
      <t>シュッシ</t>
    </rPh>
    <rPh sb="2" eb="4">
      <t>ヒリツ</t>
    </rPh>
    <phoneticPr fontId="2"/>
  </si>
  <si>
    <t>出資金額</t>
    <rPh sb="0" eb="2">
      <t>シュッシ</t>
    </rPh>
    <rPh sb="2" eb="4">
      <t>キンガク</t>
    </rPh>
    <phoneticPr fontId="2"/>
  </si>
  <si>
    <t>役割</t>
    <rPh sb="0" eb="2">
      <t>ヤクワリ</t>
    </rPh>
    <phoneticPr fontId="2"/>
  </si>
  <si>
    <t>出資者名</t>
    <rPh sb="0" eb="3">
      <t>シュッシシャ</t>
    </rPh>
    <rPh sb="3" eb="4">
      <t>ナ</t>
    </rPh>
    <phoneticPr fontId="2"/>
  </si>
  <si>
    <t>開園後（令和13年［　　］月～令和［　　］年［　　］月）</t>
    <rPh sb="0" eb="2">
      <t>カイエン</t>
    </rPh>
    <rPh sb="2" eb="3">
      <t>ゴ</t>
    </rPh>
    <rPh sb="4" eb="6">
      <t>レイワ</t>
    </rPh>
    <rPh sb="8" eb="9">
      <t>ネン</t>
    </rPh>
    <rPh sb="13" eb="14">
      <t>ガツ</t>
    </rPh>
    <rPh sb="15" eb="17">
      <t>レイワ</t>
    </rPh>
    <rPh sb="21" eb="22">
      <t>ネン</t>
    </rPh>
    <rPh sb="26" eb="27">
      <t>ガツ</t>
    </rPh>
    <phoneticPr fontId="2"/>
  </si>
  <si>
    <t>開園前（令和9年1月～令和13年［　］月）</t>
    <rPh sb="0" eb="3">
      <t>カイエンマエ</t>
    </rPh>
    <rPh sb="4" eb="6">
      <t>レイワ</t>
    </rPh>
    <rPh sb="7" eb="8">
      <t>ネン</t>
    </rPh>
    <rPh sb="9" eb="10">
      <t>ガツ</t>
    </rPh>
    <rPh sb="11" eb="13">
      <t>レイワ</t>
    </rPh>
    <rPh sb="15" eb="16">
      <t>ネン</t>
    </rPh>
    <rPh sb="19" eb="20">
      <t>ガツ</t>
    </rPh>
    <phoneticPr fontId="2"/>
  </si>
  <si>
    <t>区分</t>
    <rPh sb="0" eb="2">
      <t>クブン</t>
    </rPh>
    <phoneticPr fontId="2"/>
  </si>
  <si>
    <t>■SPCの出資構成［SPCを設立する場合］</t>
    <rPh sb="5" eb="7">
      <t>シュッシ</t>
    </rPh>
    <rPh sb="7" eb="9">
      <t>コウセイ</t>
    </rPh>
    <rPh sb="14" eb="16">
      <t>セツリツ</t>
    </rPh>
    <rPh sb="18" eb="20">
      <t>バアイ</t>
    </rPh>
    <phoneticPr fontId="2"/>
  </si>
  <si>
    <t>資金調達計画</t>
    <phoneticPr fontId="2"/>
  </si>
  <si>
    <t>グループ名</t>
    <rPh sb="4" eb="5">
      <t>メイ</t>
    </rPh>
    <phoneticPr fontId="2"/>
  </si>
  <si>
    <t>様式10-2（別紙1）</t>
    <rPh sb="0" eb="2">
      <t>ヨウシキ</t>
    </rPh>
    <rPh sb="7" eb="9">
      <t>ベッシ</t>
    </rPh>
    <phoneticPr fontId="2"/>
  </si>
  <si>
    <t xml:space="preserve">サービス対価Aは半期（6か月）ごとの支払いとなるが、前倒しする月数により6か月に満たない月数（1～5か月）が生じた場合、事業終了直前の支払月で調整すること。併せて「様式10-2（別紙2）開園前倒し例」を参照すること。
</t>
    <rPh sb="4" eb="6">
      <t>タイカ</t>
    </rPh>
    <rPh sb="13" eb="14">
      <t>ゲツ</t>
    </rPh>
    <rPh sb="18" eb="20">
      <t>シハライ</t>
    </rPh>
    <rPh sb="26" eb="28">
      <t>マエダオ</t>
    </rPh>
    <rPh sb="31" eb="33">
      <t>ツキスウ</t>
    </rPh>
    <rPh sb="38" eb="39">
      <t>ツキ</t>
    </rPh>
    <rPh sb="40" eb="41">
      <t>ミ</t>
    </rPh>
    <rPh sb="44" eb="46">
      <t>ツキスウ</t>
    </rPh>
    <rPh sb="51" eb="52">
      <t>ツキ</t>
    </rPh>
    <rPh sb="54" eb="55">
      <t>ショウ</t>
    </rPh>
    <rPh sb="57" eb="59">
      <t>バアイ</t>
    </rPh>
    <rPh sb="60" eb="64">
      <t>ジギョウシュウリョウ</t>
    </rPh>
    <rPh sb="64" eb="66">
      <t>チョクゼン</t>
    </rPh>
    <rPh sb="67" eb="69">
      <t>シハライ</t>
    </rPh>
    <rPh sb="69" eb="70">
      <t>ツキ</t>
    </rPh>
    <phoneticPr fontId="2"/>
  </si>
  <si>
    <t>※</t>
    <phoneticPr fontId="2"/>
  </si>
  <si>
    <t>令和14年1月よりも前倒しで開園する場合、事業終了もそれに応じて変更となるが、開園から事業終了までは20年3か月（243か月）とすること。</t>
    <rPh sb="0" eb="2">
      <t>レイワ</t>
    </rPh>
    <rPh sb="4" eb="5">
      <t>ネン</t>
    </rPh>
    <rPh sb="6" eb="7">
      <t>ガツ</t>
    </rPh>
    <rPh sb="10" eb="12">
      <t>マエダオ</t>
    </rPh>
    <rPh sb="14" eb="16">
      <t>カイエン</t>
    </rPh>
    <rPh sb="18" eb="20">
      <t>バアイ</t>
    </rPh>
    <rPh sb="21" eb="23">
      <t>ジギョウ</t>
    </rPh>
    <rPh sb="23" eb="25">
      <t>シュウリョウ</t>
    </rPh>
    <rPh sb="29" eb="30">
      <t>オウ</t>
    </rPh>
    <rPh sb="32" eb="34">
      <t>ヘンコウ</t>
    </rPh>
    <phoneticPr fontId="2"/>
  </si>
  <si>
    <t>消費税及び地方消費税の税率は10％として計算すること。</t>
    <phoneticPr fontId="2"/>
  </si>
  <si>
    <t>電子データは必ず計算式等を残したファイル（本様式以外のシートに計算式がリンクする場合には、当該シートも含む。）とするよう留意すること。</t>
    <phoneticPr fontId="2"/>
  </si>
  <si>
    <t>他の様式と関連のある項目の数値は、整合に留意すること。</t>
    <phoneticPr fontId="2"/>
  </si>
  <si>
    <t>金額は円単位とし、端数は切り捨てとすること。</t>
    <phoneticPr fontId="2"/>
  </si>
  <si>
    <t>A4判・縦で作成すること。</t>
    <rPh sb="4" eb="5">
      <t>タテ</t>
    </rPh>
    <phoneticPr fontId="2"/>
  </si>
  <si>
    <t>月</t>
    <rPh sb="0" eb="1">
      <t>ツキ</t>
    </rPh>
    <phoneticPr fontId="2"/>
  </si>
  <si>
    <t>か</t>
    <phoneticPr fontId="2"/>
  </si>
  <si>
    <t>事業終了</t>
    <rPh sb="0" eb="2">
      <t>ジギョウ</t>
    </rPh>
    <rPh sb="2" eb="4">
      <t>シュウリョウ</t>
    </rPh>
    <phoneticPr fontId="2"/>
  </si>
  <si>
    <t>開園から事業終了までの月数</t>
    <rPh sb="0" eb="2">
      <t>カイエン</t>
    </rPh>
    <rPh sb="4" eb="6">
      <t>ジギョウ</t>
    </rPh>
    <rPh sb="6" eb="8">
      <t>シュウリョウ</t>
    </rPh>
    <rPh sb="11" eb="13">
      <t>ツキスウ</t>
    </rPh>
    <phoneticPr fontId="2"/>
  </si>
  <si>
    <t>開園</t>
    <rPh sb="0" eb="2">
      <t>カイエン</t>
    </rPh>
    <phoneticPr fontId="2"/>
  </si>
  <si>
    <t>上記以外の期間</t>
    <rPh sb="0" eb="2">
      <t>ジョウキ</t>
    </rPh>
    <rPh sb="2" eb="4">
      <t>イガイ</t>
    </rPh>
    <rPh sb="5" eb="7">
      <t>キカン</t>
    </rPh>
    <phoneticPr fontId="2"/>
  </si>
  <si>
    <t>円</t>
    <rPh sb="0" eb="1">
      <t>エン</t>
    </rPh>
    <phoneticPr fontId="2"/>
  </si>
  <si>
    <t>か月</t>
    <rPh sb="1" eb="2">
      <t>ツキ</t>
    </rPh>
    <phoneticPr fontId="2"/>
  </si>
  <si>
    <t>開園日から3年間（エリアマネジメント業務に係る費用を計上）</t>
    <rPh sb="0" eb="2">
      <t>カイエン</t>
    </rPh>
    <rPh sb="2" eb="3">
      <t>ビ</t>
    </rPh>
    <rPh sb="6" eb="8">
      <t>ネンカン</t>
    </rPh>
    <rPh sb="18" eb="20">
      <t>ギョウム</t>
    </rPh>
    <rPh sb="21" eb="22">
      <t>カカ</t>
    </rPh>
    <rPh sb="23" eb="25">
      <t>ヒヨウ</t>
    </rPh>
    <rPh sb="26" eb="28">
      <t>ケイジョウ</t>
    </rPh>
    <phoneticPr fontId="2"/>
  </si>
  <si>
    <t>１か月あたりのサービス対価A</t>
    <rPh sb="2" eb="3">
      <t>ゲツ</t>
    </rPh>
    <rPh sb="11" eb="13">
      <t>タイカ</t>
    </rPh>
    <phoneticPr fontId="2"/>
  </si>
  <si>
    <t>3月</t>
    <rPh sb="1" eb="2">
      <t>ガツ</t>
    </rPh>
    <phoneticPr fontId="2"/>
  </si>
  <si>
    <t>～</t>
    <phoneticPr fontId="2"/>
  </si>
  <si>
    <t>10月</t>
    <rPh sb="2" eb="3">
      <t>ガツ</t>
    </rPh>
    <phoneticPr fontId="2"/>
  </si>
  <si>
    <t>9月</t>
    <rPh sb="1" eb="2">
      <t>ガツ</t>
    </rPh>
    <phoneticPr fontId="2"/>
  </si>
  <si>
    <t>4月</t>
    <rPh sb="1" eb="2">
      <t>ガツ</t>
    </rPh>
    <phoneticPr fontId="2"/>
  </si>
  <si>
    <t>令和33年度</t>
    <rPh sb="0" eb="2">
      <t>レイワ</t>
    </rPh>
    <rPh sb="4" eb="5">
      <t>ネン</t>
    </rPh>
    <rPh sb="5" eb="6">
      <t>ド</t>
    </rPh>
    <phoneticPr fontId="2"/>
  </si>
  <si>
    <t>令和32年度</t>
    <rPh sb="0" eb="2">
      <t>レイワ</t>
    </rPh>
    <rPh sb="4" eb="5">
      <t>ネン</t>
    </rPh>
    <rPh sb="5" eb="6">
      <t>ド</t>
    </rPh>
    <phoneticPr fontId="2"/>
  </si>
  <si>
    <t>令和31年度</t>
    <rPh sb="0" eb="2">
      <t>レイワ</t>
    </rPh>
    <rPh sb="4" eb="5">
      <t>ネン</t>
    </rPh>
    <rPh sb="5" eb="6">
      <t>ド</t>
    </rPh>
    <phoneticPr fontId="2"/>
  </si>
  <si>
    <t>令和30年度</t>
    <rPh sb="0" eb="2">
      <t>レイワ</t>
    </rPh>
    <rPh sb="4" eb="5">
      <t>ネン</t>
    </rPh>
    <rPh sb="5" eb="6">
      <t>ド</t>
    </rPh>
    <phoneticPr fontId="2"/>
  </si>
  <si>
    <t>令和29年度</t>
    <rPh sb="0" eb="2">
      <t>レイワ</t>
    </rPh>
    <rPh sb="4" eb="5">
      <t>ネン</t>
    </rPh>
    <rPh sb="5" eb="6">
      <t>ド</t>
    </rPh>
    <phoneticPr fontId="2"/>
  </si>
  <si>
    <t>令和28年度</t>
    <rPh sb="0" eb="2">
      <t>レイワ</t>
    </rPh>
    <rPh sb="4" eb="5">
      <t>ネン</t>
    </rPh>
    <rPh sb="5" eb="6">
      <t>ド</t>
    </rPh>
    <phoneticPr fontId="2"/>
  </si>
  <si>
    <t>令和27年度</t>
    <rPh sb="0" eb="2">
      <t>レイワ</t>
    </rPh>
    <rPh sb="4" eb="5">
      <t>ネン</t>
    </rPh>
    <rPh sb="5" eb="6">
      <t>ド</t>
    </rPh>
    <phoneticPr fontId="2"/>
  </si>
  <si>
    <t>令和26年度</t>
    <rPh sb="0" eb="2">
      <t>レイワ</t>
    </rPh>
    <rPh sb="4" eb="5">
      <t>ネン</t>
    </rPh>
    <rPh sb="5" eb="6">
      <t>ド</t>
    </rPh>
    <phoneticPr fontId="2"/>
  </si>
  <si>
    <t>令和25年度</t>
    <rPh sb="0" eb="2">
      <t>レイワ</t>
    </rPh>
    <rPh sb="4" eb="5">
      <t>ネン</t>
    </rPh>
    <rPh sb="5" eb="6">
      <t>ド</t>
    </rPh>
    <phoneticPr fontId="2"/>
  </si>
  <si>
    <t>令和24年度</t>
    <rPh sb="0" eb="2">
      <t>レイワ</t>
    </rPh>
    <rPh sb="4" eb="5">
      <t>ネン</t>
    </rPh>
    <rPh sb="5" eb="6">
      <t>ド</t>
    </rPh>
    <phoneticPr fontId="2"/>
  </si>
  <si>
    <t>令和23年度</t>
    <rPh sb="0" eb="2">
      <t>レイワ</t>
    </rPh>
    <rPh sb="4" eb="5">
      <t>ネン</t>
    </rPh>
    <rPh sb="5" eb="6">
      <t>ド</t>
    </rPh>
    <phoneticPr fontId="2"/>
  </si>
  <si>
    <t>令和22年度</t>
    <rPh sb="0" eb="2">
      <t>レイワ</t>
    </rPh>
    <rPh sb="4" eb="5">
      <t>ネン</t>
    </rPh>
    <rPh sb="5" eb="6">
      <t>ド</t>
    </rPh>
    <phoneticPr fontId="2"/>
  </si>
  <si>
    <t>令和21年度</t>
    <rPh sb="0" eb="2">
      <t>レイワ</t>
    </rPh>
    <rPh sb="4" eb="5">
      <t>ネン</t>
    </rPh>
    <rPh sb="5" eb="6">
      <t>ド</t>
    </rPh>
    <phoneticPr fontId="2"/>
  </si>
  <si>
    <t>令和20年度</t>
    <rPh sb="0" eb="2">
      <t>レイワ</t>
    </rPh>
    <rPh sb="4" eb="5">
      <t>ネン</t>
    </rPh>
    <rPh sb="5" eb="6">
      <t>ド</t>
    </rPh>
    <phoneticPr fontId="2"/>
  </si>
  <si>
    <t>令和19年度</t>
    <rPh sb="0" eb="2">
      <t>レイワ</t>
    </rPh>
    <rPh sb="4" eb="5">
      <t>ネン</t>
    </rPh>
    <rPh sb="5" eb="6">
      <t>ド</t>
    </rPh>
    <phoneticPr fontId="2"/>
  </si>
  <si>
    <t>令和18年度</t>
    <rPh sb="0" eb="2">
      <t>レイワ</t>
    </rPh>
    <rPh sb="4" eb="5">
      <t>ネン</t>
    </rPh>
    <rPh sb="5" eb="6">
      <t>ド</t>
    </rPh>
    <phoneticPr fontId="2"/>
  </si>
  <si>
    <t>令和17年度</t>
    <rPh sb="0" eb="2">
      <t>レイワ</t>
    </rPh>
    <rPh sb="4" eb="5">
      <t>ネン</t>
    </rPh>
    <rPh sb="5" eb="6">
      <t>ド</t>
    </rPh>
    <phoneticPr fontId="2"/>
  </si>
  <si>
    <t>令和16年度</t>
    <rPh sb="0" eb="2">
      <t>レイワ</t>
    </rPh>
    <rPh sb="4" eb="5">
      <t>ネン</t>
    </rPh>
    <rPh sb="5" eb="6">
      <t>ド</t>
    </rPh>
    <phoneticPr fontId="2"/>
  </si>
  <si>
    <t>令和15年度</t>
    <rPh sb="0" eb="2">
      <t>レイワ</t>
    </rPh>
    <rPh sb="4" eb="5">
      <t>ネン</t>
    </rPh>
    <rPh sb="5" eb="6">
      <t>ド</t>
    </rPh>
    <phoneticPr fontId="2"/>
  </si>
  <si>
    <t>令和14年度</t>
    <rPh sb="0" eb="2">
      <t>レイワ</t>
    </rPh>
    <rPh sb="4" eb="5">
      <t>ネン</t>
    </rPh>
    <rPh sb="5" eb="6">
      <t>ド</t>
    </rPh>
    <phoneticPr fontId="2"/>
  </si>
  <si>
    <t>令和13年度</t>
    <rPh sb="0" eb="2">
      <t>レイワ</t>
    </rPh>
    <rPh sb="4" eb="5">
      <t>ネン</t>
    </rPh>
    <rPh sb="5" eb="6">
      <t>ド</t>
    </rPh>
    <phoneticPr fontId="2"/>
  </si>
  <si>
    <t>令和12年度</t>
    <rPh sb="0" eb="2">
      <t>レイワ</t>
    </rPh>
    <rPh sb="4" eb="5">
      <t>ネン</t>
    </rPh>
    <rPh sb="5" eb="6">
      <t>ド</t>
    </rPh>
    <phoneticPr fontId="2"/>
  </si>
  <si>
    <t>令和11年度</t>
    <rPh sb="0" eb="2">
      <t>レイワ</t>
    </rPh>
    <rPh sb="4" eb="5">
      <t>ネン</t>
    </rPh>
    <rPh sb="5" eb="6">
      <t>ド</t>
    </rPh>
    <phoneticPr fontId="2"/>
  </si>
  <si>
    <t>令和10年度</t>
    <rPh sb="0" eb="2">
      <t>レイワ</t>
    </rPh>
    <rPh sb="4" eb="5">
      <t>ネン</t>
    </rPh>
    <rPh sb="5" eb="6">
      <t>ド</t>
    </rPh>
    <phoneticPr fontId="2"/>
  </si>
  <si>
    <t>令和9年度</t>
    <phoneticPr fontId="2"/>
  </si>
  <si>
    <t>1月</t>
    <rPh sb="1" eb="2">
      <t>ガツ</t>
    </rPh>
    <phoneticPr fontId="2"/>
  </si>
  <si>
    <t>令和8年度</t>
    <phoneticPr fontId="2"/>
  </si>
  <si>
    <t>消費税
及び
地方消費税</t>
    <rPh sb="0" eb="3">
      <t>ショウヒゼイ</t>
    </rPh>
    <rPh sb="4" eb="5">
      <t>オヨ</t>
    </rPh>
    <rPh sb="7" eb="9">
      <t>チホウ</t>
    </rPh>
    <rPh sb="9" eb="12">
      <t>ショウヒゼイ</t>
    </rPh>
    <phoneticPr fontId="2"/>
  </si>
  <si>
    <t>金額</t>
    <rPh sb="0" eb="2">
      <t>キンガク</t>
    </rPh>
    <phoneticPr fontId="2"/>
  </si>
  <si>
    <t>月数</t>
    <rPh sb="0" eb="1">
      <t>ツキ</t>
    </rPh>
    <rPh sb="1" eb="2">
      <t>スウ</t>
    </rPh>
    <phoneticPr fontId="2"/>
  </si>
  <si>
    <t>対象月</t>
    <rPh sb="0" eb="2">
      <t>タイショウ</t>
    </rPh>
    <rPh sb="2" eb="3">
      <t>ヅキ</t>
    </rPh>
    <phoneticPr fontId="2"/>
  </si>
  <si>
    <t>対象年度</t>
    <rPh sb="0" eb="2">
      <t>タイショウ</t>
    </rPh>
    <rPh sb="2" eb="4">
      <t>ネンド</t>
    </rPh>
    <phoneticPr fontId="2"/>
  </si>
  <si>
    <t>支払対象期間</t>
    <rPh sb="0" eb="2">
      <t>シハライ</t>
    </rPh>
    <rPh sb="2" eb="4">
      <t>タイショウ</t>
    </rPh>
    <rPh sb="4" eb="6">
      <t>キカン</t>
    </rPh>
    <phoneticPr fontId="2"/>
  </si>
  <si>
    <t>支払
回数</t>
    <phoneticPr fontId="2"/>
  </si>
  <si>
    <t>サービス対価Aの支払予定表</t>
    <rPh sb="4" eb="6">
      <t>タイカ</t>
    </rPh>
    <rPh sb="8" eb="10">
      <t>シハラ</t>
    </rPh>
    <rPh sb="10" eb="12">
      <t>ヨテイ</t>
    </rPh>
    <phoneticPr fontId="2"/>
  </si>
  <si>
    <t>様式10-2（別紙2）［○/○］</t>
    <rPh sb="0" eb="2">
      <t>ヨウシキ</t>
    </rPh>
    <rPh sb="7" eb="9">
      <t>ベッシ</t>
    </rPh>
    <phoneticPr fontId="2"/>
  </si>
  <si>
    <t>8月</t>
    <rPh sb="1" eb="2">
      <t>ガツ</t>
    </rPh>
    <phoneticPr fontId="2"/>
  </si>
  <si>
    <r>
      <t>サービス対価Aの支払予定表</t>
    </r>
    <r>
      <rPr>
        <b/>
        <sz val="12"/>
        <color rgb="FFFF0000"/>
        <rFont val="ＭＳ 明朝"/>
        <family val="1"/>
        <charset val="128"/>
      </rPr>
      <t>（開園前倒し例）</t>
    </r>
    <rPh sb="4" eb="6">
      <t>タイカ</t>
    </rPh>
    <rPh sb="8" eb="10">
      <t>シハラ</t>
    </rPh>
    <rPh sb="10" eb="12">
      <t>ヨテイ</t>
    </rPh>
    <rPh sb="14" eb="16">
      <t>カイエン</t>
    </rPh>
    <rPh sb="16" eb="18">
      <t>マエダオ</t>
    </rPh>
    <rPh sb="19" eb="20">
      <t>レイ</t>
    </rPh>
    <phoneticPr fontId="2"/>
  </si>
  <si>
    <t xml:space="preserve">サービス対価D-1は半期（6か月）ごとの支払いとなるが、前倒しする月数により6か月に満たない月数（1～5か月）が生じた場合、事業終了直前の支払月で調整すること。併せて「様式10-2（別紙3）開園前倒し例」を参照すること。
</t>
    <rPh sb="4" eb="6">
      <t>タイカ</t>
    </rPh>
    <rPh sb="15" eb="16">
      <t>ゲツ</t>
    </rPh>
    <rPh sb="20" eb="22">
      <t>シハライ</t>
    </rPh>
    <rPh sb="28" eb="30">
      <t>マエダオ</t>
    </rPh>
    <rPh sb="33" eb="35">
      <t>ツキスウ</t>
    </rPh>
    <rPh sb="40" eb="41">
      <t>ツキ</t>
    </rPh>
    <rPh sb="42" eb="43">
      <t>ミ</t>
    </rPh>
    <rPh sb="46" eb="48">
      <t>ツキスウ</t>
    </rPh>
    <rPh sb="53" eb="54">
      <t>ツキ</t>
    </rPh>
    <rPh sb="56" eb="57">
      <t>ショウ</t>
    </rPh>
    <rPh sb="59" eb="61">
      <t>バアイ</t>
    </rPh>
    <rPh sb="62" eb="66">
      <t>ジギョウシュウリョウ</t>
    </rPh>
    <rPh sb="66" eb="68">
      <t>チョクゼン</t>
    </rPh>
    <rPh sb="69" eb="71">
      <t>シハライ</t>
    </rPh>
    <rPh sb="71" eb="72">
      <t>ツキ</t>
    </rPh>
    <phoneticPr fontId="2"/>
  </si>
  <si>
    <t>開園～事業終了</t>
    <phoneticPr fontId="2"/>
  </si>
  <si>
    <t>事業開始～開園前</t>
    <rPh sb="0" eb="2">
      <t>ジギョウ</t>
    </rPh>
    <rPh sb="2" eb="4">
      <t>カイシ</t>
    </rPh>
    <rPh sb="5" eb="7">
      <t>カイエン</t>
    </rPh>
    <rPh sb="7" eb="8">
      <t>マエ</t>
    </rPh>
    <phoneticPr fontId="2"/>
  </si>
  <si>
    <t>１か月あたりのサービス対価D-1</t>
    <rPh sb="2" eb="3">
      <t>ゲツ</t>
    </rPh>
    <rPh sb="11" eb="13">
      <t>タイカ</t>
    </rPh>
    <phoneticPr fontId="2"/>
  </si>
  <si>
    <t>サービス対価D-1の支払予定表</t>
    <rPh sb="4" eb="6">
      <t>タイカ</t>
    </rPh>
    <rPh sb="10" eb="12">
      <t>シハラ</t>
    </rPh>
    <rPh sb="12" eb="14">
      <t>ヨテイ</t>
    </rPh>
    <phoneticPr fontId="2"/>
  </si>
  <si>
    <t>様式10-2（別紙3）［○/○］</t>
    <rPh sb="0" eb="2">
      <t>ヨウシキ</t>
    </rPh>
    <phoneticPr fontId="2"/>
  </si>
  <si>
    <r>
      <t>サービス対価D-1の支払予定表</t>
    </r>
    <r>
      <rPr>
        <b/>
        <sz val="12"/>
        <color rgb="FFFF0000"/>
        <rFont val="ＭＳ 明朝"/>
        <family val="1"/>
        <charset val="128"/>
      </rPr>
      <t>（開園前倒し例）</t>
    </r>
    <rPh sb="4" eb="6">
      <t>タイカ</t>
    </rPh>
    <rPh sb="10" eb="12">
      <t>シハラ</t>
    </rPh>
    <rPh sb="12" eb="14">
      <t>ヨテイ</t>
    </rPh>
    <rPh sb="16" eb="18">
      <t>カイエン</t>
    </rPh>
    <rPh sb="18" eb="20">
      <t>マエダオ</t>
    </rPh>
    <rPh sb="21" eb="22">
      <t>レイ</t>
    </rPh>
    <phoneticPr fontId="2"/>
  </si>
  <si>
    <t xml:space="preserve">サービス対価D-2は半期（6か月）ごとの支払いとなるが、前倒しする月数により6か月に満たない月数（1～5か月）が生じた場合、事業終了直前の支払月で調整すること。併せて「様式10-2（別紙4）開園前倒し例」を参照すること。
</t>
    <rPh sb="4" eb="6">
      <t>タイカ</t>
    </rPh>
    <rPh sb="15" eb="16">
      <t>ゲツ</t>
    </rPh>
    <rPh sb="20" eb="22">
      <t>シハライ</t>
    </rPh>
    <rPh sb="28" eb="30">
      <t>マエダオ</t>
    </rPh>
    <rPh sb="33" eb="35">
      <t>ツキスウ</t>
    </rPh>
    <rPh sb="40" eb="41">
      <t>ツキ</t>
    </rPh>
    <rPh sb="42" eb="43">
      <t>ミ</t>
    </rPh>
    <rPh sb="46" eb="48">
      <t>ツキスウ</t>
    </rPh>
    <rPh sb="53" eb="54">
      <t>ツキ</t>
    </rPh>
    <rPh sb="56" eb="57">
      <t>ショウ</t>
    </rPh>
    <rPh sb="59" eb="61">
      <t>バアイ</t>
    </rPh>
    <rPh sb="62" eb="66">
      <t>ジギョウシュウリョウ</t>
    </rPh>
    <rPh sb="66" eb="68">
      <t>チョクゼン</t>
    </rPh>
    <rPh sb="69" eb="71">
      <t>シハライ</t>
    </rPh>
    <rPh sb="71" eb="72">
      <t>ツキ</t>
    </rPh>
    <phoneticPr fontId="2"/>
  </si>
  <si>
    <t>当該年度の支払金額は、支払回数で割って端数を切り捨てた額とすること。なお、切り捨てた端数については、当該年度の最初の支払金額に計上すること。</t>
    <rPh sb="0" eb="2">
      <t>トウガイ</t>
    </rPh>
    <rPh sb="2" eb="4">
      <t>ネンド</t>
    </rPh>
    <rPh sb="5" eb="7">
      <t>シハライ</t>
    </rPh>
    <rPh sb="7" eb="9">
      <t>キンガク</t>
    </rPh>
    <rPh sb="55" eb="57">
      <t>サイショ</t>
    </rPh>
    <rPh sb="58" eb="60">
      <t>シハライ</t>
    </rPh>
    <rPh sb="60" eb="62">
      <t>キンガク</t>
    </rPh>
    <rPh sb="63" eb="65">
      <t>ケイジョウ</t>
    </rPh>
    <phoneticPr fontId="2"/>
  </si>
  <si>
    <t xml:space="preserve">サービス対価D-2は、令和13年度から令和33年度までを4期に分けて、各期内の支払いを平準化した金額を支払う。様式16-4の「サービス対価D-2（各期）」欄と一致させること。
</t>
    <rPh sb="51" eb="53">
      <t>シハラ</t>
    </rPh>
    <rPh sb="55" eb="57">
      <t>ヨウシキ</t>
    </rPh>
    <rPh sb="77" eb="78">
      <t>ラン</t>
    </rPh>
    <rPh sb="79" eb="81">
      <t>イッチ</t>
    </rPh>
    <phoneticPr fontId="2"/>
  </si>
  <si>
    <t>－</t>
    <phoneticPr fontId="2"/>
  </si>
  <si>
    <t>第4期</t>
    <rPh sb="0" eb="1">
      <t>ダイ</t>
    </rPh>
    <rPh sb="2" eb="3">
      <t>キ</t>
    </rPh>
    <phoneticPr fontId="2"/>
  </si>
  <si>
    <t>第3期</t>
    <rPh sb="0" eb="1">
      <t>ダイ</t>
    </rPh>
    <rPh sb="2" eb="3">
      <t>キ</t>
    </rPh>
    <phoneticPr fontId="2"/>
  </si>
  <si>
    <t>第2期</t>
    <rPh sb="0" eb="1">
      <t>ダイ</t>
    </rPh>
    <rPh sb="2" eb="3">
      <t>キ</t>
    </rPh>
    <phoneticPr fontId="2"/>
  </si>
  <si>
    <t>第1期</t>
    <rPh sb="0" eb="1">
      <t>ダイ</t>
    </rPh>
    <rPh sb="2" eb="3">
      <t>キ</t>
    </rPh>
    <phoneticPr fontId="2"/>
  </si>
  <si>
    <t>月</t>
    <rPh sb="0" eb="1">
      <t>ガツ</t>
    </rPh>
    <phoneticPr fontId="2"/>
  </si>
  <si>
    <t>期</t>
    <rPh sb="0" eb="1">
      <t>キ</t>
    </rPh>
    <phoneticPr fontId="2"/>
  </si>
  <si>
    <t>サービス対価D-2の支払予定表</t>
    <rPh sb="4" eb="6">
      <t>タイカ</t>
    </rPh>
    <rPh sb="10" eb="12">
      <t>シハラ</t>
    </rPh>
    <rPh sb="12" eb="14">
      <t>ヨテイ</t>
    </rPh>
    <phoneticPr fontId="2"/>
  </si>
  <si>
    <t>様式10-2（別紙4）［○/○］</t>
    <rPh sb="0" eb="2">
      <t>ヨウシキ</t>
    </rPh>
    <rPh sb="7" eb="9">
      <t>ベッシ</t>
    </rPh>
    <phoneticPr fontId="2"/>
  </si>
  <si>
    <t>6月</t>
    <rPh sb="1" eb="2">
      <t>ガツ</t>
    </rPh>
    <phoneticPr fontId="2"/>
  </si>
  <si>
    <r>
      <t>サービス対価D-2の支払予定表</t>
    </r>
    <r>
      <rPr>
        <b/>
        <sz val="12"/>
        <color rgb="FFFF0000"/>
        <rFont val="ＭＳ 明朝"/>
        <family val="1"/>
        <charset val="128"/>
      </rPr>
      <t>（開園前倒し例）</t>
    </r>
    <rPh sb="4" eb="6">
      <t>タイカ</t>
    </rPh>
    <rPh sb="10" eb="12">
      <t>シハラ</t>
    </rPh>
    <rPh sb="12" eb="14">
      <t>ヨテイ</t>
    </rPh>
    <phoneticPr fontId="2"/>
  </si>
  <si>
    <t xml:space="preserve">サービス対価Eは半期（6か月）ごとの支払いとなるが、前倒しする月数により6か月に満たない月数（1～5か月）が生じた場合、事業終了直前の支払月で調整すること。併せて「様式10-2（別紙5）開園前倒し例」を参照すること。
</t>
    <rPh sb="4" eb="6">
      <t>タイカ</t>
    </rPh>
    <rPh sb="13" eb="14">
      <t>ゲツ</t>
    </rPh>
    <rPh sb="18" eb="20">
      <t>シハライ</t>
    </rPh>
    <rPh sb="26" eb="28">
      <t>マエダオ</t>
    </rPh>
    <rPh sb="31" eb="33">
      <t>ツキスウ</t>
    </rPh>
    <rPh sb="38" eb="39">
      <t>ツキ</t>
    </rPh>
    <rPh sb="40" eb="41">
      <t>ミ</t>
    </rPh>
    <rPh sb="44" eb="46">
      <t>ツキスウ</t>
    </rPh>
    <rPh sb="51" eb="52">
      <t>ツキ</t>
    </rPh>
    <rPh sb="54" eb="55">
      <t>ショウ</t>
    </rPh>
    <rPh sb="57" eb="59">
      <t>バアイ</t>
    </rPh>
    <rPh sb="60" eb="64">
      <t>ジギョウシュウリョウ</t>
    </rPh>
    <rPh sb="64" eb="66">
      <t>チョクゼン</t>
    </rPh>
    <rPh sb="67" eb="69">
      <t>シハライ</t>
    </rPh>
    <rPh sb="69" eb="70">
      <t>ツキ</t>
    </rPh>
    <phoneticPr fontId="2"/>
  </si>
  <si>
    <t>１か月あたりのサービス対価E</t>
    <rPh sb="2" eb="3">
      <t>ゲツ</t>
    </rPh>
    <rPh sb="11" eb="13">
      <t>タイカ</t>
    </rPh>
    <phoneticPr fontId="2"/>
  </si>
  <si>
    <t>サービス対価Eの支払予定表</t>
    <rPh sb="4" eb="6">
      <t>タイカ</t>
    </rPh>
    <rPh sb="8" eb="10">
      <t>シハラ</t>
    </rPh>
    <rPh sb="10" eb="12">
      <t>ヨテイ</t>
    </rPh>
    <phoneticPr fontId="2"/>
  </si>
  <si>
    <t>様式10-2（別紙5）［○/○］</t>
    <rPh sb="0" eb="2">
      <t>ヨウシキ</t>
    </rPh>
    <phoneticPr fontId="2"/>
  </si>
  <si>
    <r>
      <t>サービス対価Eの支払予定表</t>
    </r>
    <r>
      <rPr>
        <b/>
        <sz val="12"/>
        <color rgb="FFFF0000"/>
        <rFont val="ＭＳ 明朝"/>
        <family val="1"/>
        <charset val="128"/>
      </rPr>
      <t>（開園前倒し例）</t>
    </r>
    <rPh sb="4" eb="6">
      <t>タイカ</t>
    </rPh>
    <rPh sb="8" eb="10">
      <t>シハラ</t>
    </rPh>
    <rPh sb="10" eb="12">
      <t>ヨテイ</t>
    </rPh>
    <rPh sb="14" eb="16">
      <t>カイエン</t>
    </rPh>
    <rPh sb="16" eb="18">
      <t>マエダオ</t>
    </rPh>
    <rPh sb="19" eb="20">
      <t>レイ</t>
    </rPh>
    <phoneticPr fontId="2"/>
  </si>
  <si>
    <t>　　（本様式以外のシートに計算式がリンクする場合には当該シートも含む。）</t>
    <phoneticPr fontId="2"/>
  </si>
  <si>
    <t>　　また、必ず計算式等を残したファイルとすること。</t>
    <phoneticPr fontId="2"/>
  </si>
  <si>
    <t>※　便宜上、市から支払うサービス対価のキャッシュ収支は市からの支払いまでの期間のズレを考慮せず、事業を実施した年度に計上すること。</t>
    <rPh sb="2" eb="4">
      <t>ベンギ</t>
    </rPh>
    <rPh sb="4" eb="5">
      <t>ジョウ</t>
    </rPh>
    <rPh sb="6" eb="7">
      <t>シ</t>
    </rPh>
    <rPh sb="9" eb="11">
      <t>シハラ</t>
    </rPh>
    <rPh sb="16" eb="18">
      <t>タイカ</t>
    </rPh>
    <rPh sb="24" eb="26">
      <t>シュウシ</t>
    </rPh>
    <rPh sb="27" eb="28">
      <t>シ</t>
    </rPh>
    <rPh sb="31" eb="33">
      <t>シハラ</t>
    </rPh>
    <rPh sb="37" eb="39">
      <t>キカン</t>
    </rPh>
    <rPh sb="43" eb="45">
      <t>コウリョ</t>
    </rPh>
    <rPh sb="48" eb="50">
      <t>ジギョウ</t>
    </rPh>
    <rPh sb="51" eb="53">
      <t>ジッシ</t>
    </rPh>
    <rPh sb="55" eb="57">
      <t>ネンド</t>
    </rPh>
    <rPh sb="58" eb="60">
      <t>ケイジョウ</t>
    </rPh>
    <phoneticPr fontId="9"/>
  </si>
  <si>
    <t>※　DVD-R等に保存して提出するデータはMicrosoft Excelで読取り可能なものとすること。</t>
    <phoneticPr fontId="2"/>
  </si>
  <si>
    <t>※　EIRRは資本金に対する配当の内部収益率とする。</t>
    <rPh sb="7" eb="10">
      <t>シホンキン</t>
    </rPh>
    <phoneticPr fontId="9"/>
  </si>
  <si>
    <t>※　消費税及び地方消費税は含めず記載すること。</t>
    <phoneticPr fontId="2"/>
  </si>
  <si>
    <t>※　可能な範囲で詳細に記入し、項目の追加・削除・変更が必要な場合には適宜行うこと。</t>
    <rPh sb="2" eb="4">
      <t>カノウ</t>
    </rPh>
    <rPh sb="36" eb="37">
      <t>オコナ</t>
    </rPh>
    <phoneticPr fontId="9"/>
  </si>
  <si>
    <t>※　A3判・横（A4判に折込み）で作成すること。</t>
    <phoneticPr fontId="2"/>
  </si>
  <si>
    <t>資本金</t>
    <rPh sb="0" eb="3">
      <t>シホンキン</t>
    </rPh>
    <phoneticPr fontId="2"/>
  </si>
  <si>
    <t>配当</t>
    <rPh sb="0" eb="2">
      <t>ハイトウ</t>
    </rPh>
    <phoneticPr fontId="2"/>
  </si>
  <si>
    <t>EIRR　</t>
    <phoneticPr fontId="2"/>
  </si>
  <si>
    <t>令和33年度</t>
    <rPh sb="0" eb="2">
      <t>レイワ</t>
    </rPh>
    <rPh sb="4" eb="6">
      <t>ネンド</t>
    </rPh>
    <phoneticPr fontId="2"/>
  </si>
  <si>
    <t>令和32年度</t>
    <rPh sb="0" eb="2">
      <t>レイワ</t>
    </rPh>
    <rPh sb="4" eb="6">
      <t>ネンド</t>
    </rPh>
    <phoneticPr fontId="2"/>
  </si>
  <si>
    <t>令和31年度</t>
    <rPh sb="0" eb="2">
      <t>レイワ</t>
    </rPh>
    <rPh sb="4" eb="6">
      <t>ネンド</t>
    </rPh>
    <phoneticPr fontId="2"/>
  </si>
  <si>
    <t>令和30年度</t>
    <rPh sb="0" eb="2">
      <t>レイワ</t>
    </rPh>
    <rPh sb="4" eb="6">
      <t>ネンド</t>
    </rPh>
    <phoneticPr fontId="2"/>
  </si>
  <si>
    <t>令和29年度</t>
    <rPh sb="0" eb="2">
      <t>レイワ</t>
    </rPh>
    <rPh sb="4" eb="6">
      <t>ネンド</t>
    </rPh>
    <phoneticPr fontId="2"/>
  </si>
  <si>
    <t>令和28年度</t>
    <rPh sb="0" eb="2">
      <t>レイワ</t>
    </rPh>
    <rPh sb="4" eb="6">
      <t>ネンド</t>
    </rPh>
    <phoneticPr fontId="2"/>
  </si>
  <si>
    <t>令和27年度</t>
    <rPh sb="0" eb="2">
      <t>レイワ</t>
    </rPh>
    <rPh sb="4" eb="6">
      <t>ネンド</t>
    </rPh>
    <phoneticPr fontId="2"/>
  </si>
  <si>
    <t>令和26年度</t>
    <rPh sb="0" eb="2">
      <t>レイワ</t>
    </rPh>
    <rPh sb="4" eb="6">
      <t>ネンド</t>
    </rPh>
    <phoneticPr fontId="2"/>
  </si>
  <si>
    <t>令和25年度</t>
    <rPh sb="0" eb="2">
      <t>レイワ</t>
    </rPh>
    <rPh sb="4" eb="6">
      <t>ネンド</t>
    </rPh>
    <phoneticPr fontId="2"/>
  </si>
  <si>
    <t>令和24年度</t>
    <rPh sb="0" eb="2">
      <t>レイワ</t>
    </rPh>
    <rPh sb="4" eb="6">
      <t>ネンド</t>
    </rPh>
    <phoneticPr fontId="2"/>
  </si>
  <si>
    <t>令和23年度</t>
    <rPh sb="0" eb="2">
      <t>レイワ</t>
    </rPh>
    <rPh sb="4" eb="6">
      <t>ネンド</t>
    </rPh>
    <phoneticPr fontId="2"/>
  </si>
  <si>
    <t>令和22年度</t>
    <rPh sb="0" eb="2">
      <t>レイワ</t>
    </rPh>
    <rPh sb="4" eb="6">
      <t>ネンド</t>
    </rPh>
    <phoneticPr fontId="2"/>
  </si>
  <si>
    <t>令和21年度</t>
    <rPh sb="0" eb="2">
      <t>レイワ</t>
    </rPh>
    <rPh sb="4" eb="6">
      <t>ネンド</t>
    </rPh>
    <phoneticPr fontId="2"/>
  </si>
  <si>
    <t>令和20年度</t>
    <rPh sb="0" eb="2">
      <t>レイワ</t>
    </rPh>
    <rPh sb="4" eb="6">
      <t>ネンド</t>
    </rPh>
    <phoneticPr fontId="2"/>
  </si>
  <si>
    <t>令和19年度</t>
    <rPh sb="0" eb="2">
      <t>レイワ</t>
    </rPh>
    <rPh sb="4" eb="6">
      <t>ネンド</t>
    </rPh>
    <phoneticPr fontId="2"/>
  </si>
  <si>
    <t>令和18年度</t>
    <rPh sb="0" eb="2">
      <t>レイワ</t>
    </rPh>
    <rPh sb="4" eb="6">
      <t>ネンド</t>
    </rPh>
    <phoneticPr fontId="2"/>
  </si>
  <si>
    <t>令和17年度</t>
    <rPh sb="0" eb="2">
      <t>レイワ</t>
    </rPh>
    <rPh sb="4" eb="6">
      <t>ネンド</t>
    </rPh>
    <phoneticPr fontId="2"/>
  </si>
  <si>
    <t>令和16年度</t>
    <rPh sb="0" eb="2">
      <t>レイワ</t>
    </rPh>
    <rPh sb="4" eb="6">
      <t>ネンド</t>
    </rPh>
    <phoneticPr fontId="2"/>
  </si>
  <si>
    <t>令和15年度</t>
    <rPh sb="0" eb="2">
      <t>レイワ</t>
    </rPh>
    <rPh sb="4" eb="6">
      <t>ネンド</t>
    </rPh>
    <phoneticPr fontId="2"/>
  </si>
  <si>
    <t>令和14年度</t>
    <rPh sb="0" eb="2">
      <t>レイワ</t>
    </rPh>
    <rPh sb="4" eb="6">
      <t>ネンド</t>
    </rPh>
    <phoneticPr fontId="2"/>
  </si>
  <si>
    <t>令和13年度</t>
    <rPh sb="0" eb="2">
      <t>レイワ</t>
    </rPh>
    <rPh sb="4" eb="6">
      <t>ネンド</t>
    </rPh>
    <phoneticPr fontId="2"/>
  </si>
  <si>
    <t>令和12年度</t>
    <rPh sb="0" eb="2">
      <t>レイワ</t>
    </rPh>
    <rPh sb="4" eb="6">
      <t>ネンド</t>
    </rPh>
    <phoneticPr fontId="2"/>
  </si>
  <si>
    <t>令和11年度</t>
    <rPh sb="0" eb="2">
      <t>レイワ</t>
    </rPh>
    <rPh sb="4" eb="6">
      <t>ネンド</t>
    </rPh>
    <phoneticPr fontId="2"/>
  </si>
  <si>
    <t>令和10年度</t>
    <rPh sb="0" eb="2">
      <t>レイワ</t>
    </rPh>
    <rPh sb="4" eb="6">
      <t>ネンド</t>
    </rPh>
    <phoneticPr fontId="2"/>
  </si>
  <si>
    <t>令和9年度</t>
    <rPh sb="0" eb="2">
      <t>レイワ</t>
    </rPh>
    <rPh sb="3" eb="5">
      <t>ネンド</t>
    </rPh>
    <phoneticPr fontId="2"/>
  </si>
  <si>
    <t>令和8年度</t>
    <rPh sb="0" eb="2">
      <t>レイワ</t>
    </rPh>
    <rPh sb="3" eb="5">
      <t>ネンド</t>
    </rPh>
    <phoneticPr fontId="2"/>
  </si>
  <si>
    <t>事業期間</t>
    <rPh sb="0" eb="2">
      <t>ジギョウ</t>
    </rPh>
    <rPh sb="2" eb="4">
      <t>キカン</t>
    </rPh>
    <phoneticPr fontId="2"/>
  </si>
  <si>
    <t>評価指標</t>
    <rPh sb="0" eb="2">
      <t>ヒョウカ</t>
    </rPh>
    <rPh sb="2" eb="4">
      <t>シヒョウ</t>
    </rPh>
    <phoneticPr fontId="2"/>
  </si>
  <si>
    <t>■</t>
    <phoneticPr fontId="2"/>
  </si>
  <si>
    <t>累計</t>
    <rPh sb="0" eb="2">
      <t>ルイケイ</t>
    </rPh>
    <phoneticPr fontId="2"/>
  </si>
  <si>
    <t>各年度</t>
    <rPh sb="0" eb="1">
      <t>カク</t>
    </rPh>
    <rPh sb="1" eb="3">
      <t>ネンド</t>
    </rPh>
    <phoneticPr fontId="2"/>
  </si>
  <si>
    <t>配当後キャッシュフロー</t>
    <rPh sb="0" eb="2">
      <t>ハイトウ</t>
    </rPh>
    <rPh sb="2" eb="3">
      <t>ゴ</t>
    </rPh>
    <phoneticPr fontId="2"/>
  </si>
  <si>
    <t>配当前キャッシュフロー</t>
    <rPh sb="0" eb="2">
      <t>ハイトウ</t>
    </rPh>
    <rPh sb="2" eb="3">
      <t>マエ</t>
    </rPh>
    <phoneticPr fontId="2"/>
  </si>
  <si>
    <t>税引後当期損失</t>
    <rPh sb="0" eb="2">
      <t>ゼイビ</t>
    </rPh>
    <rPh sb="2" eb="3">
      <t>ゴ</t>
    </rPh>
    <rPh sb="3" eb="5">
      <t>トウキ</t>
    </rPh>
    <rPh sb="5" eb="7">
      <t>ソンシツ</t>
    </rPh>
    <phoneticPr fontId="2"/>
  </si>
  <si>
    <t>Cash-Out</t>
    <phoneticPr fontId="2"/>
  </si>
  <si>
    <t>税引後当期利益</t>
    <rPh sb="0" eb="2">
      <t>ゼイビ</t>
    </rPh>
    <rPh sb="2" eb="3">
      <t>ゴ</t>
    </rPh>
    <rPh sb="3" eb="5">
      <t>トウキ</t>
    </rPh>
    <rPh sb="5" eb="7">
      <t>リエキ</t>
    </rPh>
    <phoneticPr fontId="2"/>
  </si>
  <si>
    <t>Cash-In</t>
    <phoneticPr fontId="2"/>
  </si>
  <si>
    <t>キャッシュフロー計算書</t>
    <rPh sb="8" eb="11">
      <t>ケイサンショ</t>
    </rPh>
    <phoneticPr fontId="2"/>
  </si>
  <si>
    <t>税引後当期利益</t>
    <phoneticPr fontId="2"/>
  </si>
  <si>
    <t>うち法人市民税</t>
    <rPh sb="2" eb="4">
      <t>ホウジン</t>
    </rPh>
    <rPh sb="4" eb="7">
      <t>シミンゼイ</t>
    </rPh>
    <phoneticPr fontId="2"/>
  </si>
  <si>
    <t>法人税等</t>
    <phoneticPr fontId="2"/>
  </si>
  <si>
    <t>税引前当期利益</t>
    <phoneticPr fontId="2"/>
  </si>
  <si>
    <t>特別損益</t>
    <rPh sb="0" eb="2">
      <t>トクベツ</t>
    </rPh>
    <phoneticPr fontId="2"/>
  </si>
  <si>
    <t>経常損益</t>
    <rPh sb="0" eb="2">
      <t>ケイジョウ</t>
    </rPh>
    <rPh sb="2" eb="4">
      <t>ソンエキ</t>
    </rPh>
    <phoneticPr fontId="2"/>
  </si>
  <si>
    <t>営業外損益</t>
    <phoneticPr fontId="2"/>
  </si>
  <si>
    <t>営業外費用</t>
    <phoneticPr fontId="2"/>
  </si>
  <si>
    <t>営業外収益</t>
    <rPh sb="3" eb="5">
      <t>シュウエキ</t>
    </rPh>
    <phoneticPr fontId="2"/>
  </si>
  <si>
    <t>営業損益</t>
    <phoneticPr fontId="2"/>
  </si>
  <si>
    <t>営業費用</t>
    <phoneticPr fontId="2"/>
  </si>
  <si>
    <t>利用料金収入</t>
    <rPh sb="0" eb="2">
      <t>リヨウ</t>
    </rPh>
    <rPh sb="2" eb="4">
      <t>リョウキン</t>
    </rPh>
    <rPh sb="4" eb="6">
      <t>シュウニュウ</t>
    </rPh>
    <phoneticPr fontId="2"/>
  </si>
  <si>
    <t>営業収益</t>
    <rPh sb="2" eb="4">
      <t>シュウエキ</t>
    </rPh>
    <phoneticPr fontId="2"/>
  </si>
  <si>
    <t>損益計算書</t>
    <rPh sb="0" eb="2">
      <t>ソンエキ</t>
    </rPh>
    <rPh sb="2" eb="5">
      <t>ケイサンショ</t>
    </rPh>
    <phoneticPr fontId="2"/>
  </si>
  <si>
    <t>長期収支計画表</t>
    <rPh sb="0" eb="7">
      <t>チョウキシュウシケイカクヒョウ</t>
    </rPh>
    <phoneticPr fontId="2"/>
  </si>
  <si>
    <t>様式10-2（別紙6）［○/○］</t>
    <rPh sb="0" eb="2">
      <t>ヨウシキ</t>
    </rPh>
    <rPh sb="7" eb="9">
      <t>ベッシ</t>
    </rPh>
    <phoneticPr fontId="2"/>
  </si>
  <si>
    <t>※　令和14年1月よりも前倒しで開園する場合、事業終了もそれに応じて変更となるが、開園から事業終了までは20年3か月（243か月）とすること。</t>
    <rPh sb="2" eb="4">
      <t>レイワ</t>
    </rPh>
    <rPh sb="6" eb="7">
      <t>ネン</t>
    </rPh>
    <rPh sb="8" eb="9">
      <t>ガツ</t>
    </rPh>
    <rPh sb="12" eb="14">
      <t>マエダオ</t>
    </rPh>
    <rPh sb="16" eb="18">
      <t>カイエン</t>
    </rPh>
    <rPh sb="20" eb="22">
      <t>バアイ</t>
    </rPh>
    <rPh sb="23" eb="25">
      <t>ジギョウ</t>
    </rPh>
    <rPh sb="25" eb="27">
      <t>シュウリョウ</t>
    </rPh>
    <rPh sb="31" eb="32">
      <t>オウ</t>
    </rPh>
    <rPh sb="34" eb="36">
      <t>ヘンコウ</t>
    </rPh>
    <phoneticPr fontId="2"/>
  </si>
  <si>
    <t>　　　　発注予定額を差し引く必要はない。</t>
    <phoneticPr fontId="2"/>
  </si>
  <si>
    <t>　　・「一次請負（市内）→ 二次請負（市外）」なら、一次請負への発注予定額を計上。二次請負への</t>
    <rPh sb="4" eb="6">
      <t>イチジ</t>
    </rPh>
    <rPh sb="6" eb="8">
      <t>ウケオイ</t>
    </rPh>
    <rPh sb="9" eb="11">
      <t>シナイ</t>
    </rPh>
    <rPh sb="14" eb="16">
      <t>ニジ</t>
    </rPh>
    <rPh sb="16" eb="18">
      <t>ウケオイ</t>
    </rPh>
    <rPh sb="19" eb="21">
      <t>シガイ</t>
    </rPh>
    <rPh sb="26" eb="28">
      <t>イチジ</t>
    </rPh>
    <rPh sb="28" eb="30">
      <t>ウケオイ</t>
    </rPh>
    <rPh sb="32" eb="34">
      <t>ハッチュウ</t>
    </rPh>
    <rPh sb="34" eb="36">
      <t>ヨテイ</t>
    </rPh>
    <rPh sb="36" eb="37">
      <t>ガク</t>
    </rPh>
    <rPh sb="38" eb="40">
      <t>ケイジョウ</t>
    </rPh>
    <rPh sb="43" eb="45">
      <t>ウケオイ</t>
    </rPh>
    <phoneticPr fontId="2"/>
  </si>
  <si>
    <t>市内企業・団体からの関心表明書等（様式任意）がある場合は、その写しを添付すること。</t>
    <phoneticPr fontId="2"/>
  </si>
  <si>
    <t>開園後の維持管理・運営期間</t>
    <rPh sb="0" eb="3">
      <t>カイエンゴ</t>
    </rPh>
    <rPh sb="4" eb="6">
      <t>イジ</t>
    </rPh>
    <rPh sb="6" eb="8">
      <t>カンリ</t>
    </rPh>
    <rPh sb="9" eb="11">
      <t>ウンエイ</t>
    </rPh>
    <rPh sb="11" eb="13">
      <t>キカン</t>
    </rPh>
    <phoneticPr fontId="2"/>
  </si>
  <si>
    <t>　　　　発注予定額を重複して計上しないこと。</t>
    <rPh sb="4" eb="6">
      <t>ハッチュウ</t>
    </rPh>
    <rPh sb="6" eb="9">
      <t>ヨテイガク</t>
    </rPh>
    <phoneticPr fontId="2"/>
  </si>
  <si>
    <t>市内企業・団体とは、守谷市内に本店又は本社がある企業・団体をいう。</t>
    <rPh sb="10" eb="12">
      <t>モリヤ</t>
    </rPh>
    <phoneticPr fontId="2"/>
  </si>
  <si>
    <t>　　・「一次請負（市内）→ 二次請負（市内）」なら、一次請負への発注予定額のみ計上。二次請負への</t>
    <rPh sb="4" eb="6">
      <t>イチジ</t>
    </rPh>
    <rPh sb="6" eb="8">
      <t>ウケオイ</t>
    </rPh>
    <rPh sb="9" eb="11">
      <t>シナイ</t>
    </rPh>
    <rPh sb="14" eb="16">
      <t>ニジ</t>
    </rPh>
    <rPh sb="16" eb="18">
      <t>ウケオイ</t>
    </rPh>
    <rPh sb="19" eb="21">
      <t>シナイ</t>
    </rPh>
    <rPh sb="26" eb="28">
      <t>イチジ</t>
    </rPh>
    <rPh sb="28" eb="30">
      <t>ウケオイ</t>
    </rPh>
    <rPh sb="32" eb="34">
      <t>ハッチュウ</t>
    </rPh>
    <rPh sb="34" eb="36">
      <t>ヨテイ</t>
    </rPh>
    <rPh sb="36" eb="37">
      <t>ガク</t>
    </rPh>
    <rPh sb="39" eb="41">
      <t>ケイジョウ</t>
    </rPh>
    <rPh sb="44" eb="46">
      <t>ウケオイ</t>
    </rPh>
    <phoneticPr fontId="2"/>
  </si>
  <si>
    <t>消費税及び地方消費税は含めず記載すること。</t>
    <rPh sb="11" eb="12">
      <t>フク</t>
    </rPh>
    <rPh sb="14" eb="16">
      <t>キサイ</t>
    </rPh>
    <phoneticPr fontId="2"/>
  </si>
  <si>
    <t>例　代表企業、構成員、協力企業又は構成企業が市内企業・団体ではない場合、</t>
    <rPh sb="0" eb="1">
      <t>レイ</t>
    </rPh>
    <rPh sb="2" eb="4">
      <t>ダイヒョウ</t>
    </rPh>
    <rPh sb="15" eb="16">
      <t>マタ</t>
    </rPh>
    <rPh sb="17" eb="19">
      <t>コウセイ</t>
    </rPh>
    <rPh sb="19" eb="21">
      <t>キギョウ</t>
    </rPh>
    <rPh sb="22" eb="24">
      <t>シナイ</t>
    </rPh>
    <phoneticPr fontId="2"/>
  </si>
  <si>
    <t>例　代表企業、構成員、協力企業又は構成企業が市内企業・団体の場合、一次請負への発注予定額は計上しない。</t>
    <rPh sb="0" eb="1">
      <t>レイ</t>
    </rPh>
    <rPh sb="2" eb="4">
      <t>ダイヒョウ</t>
    </rPh>
    <rPh sb="15" eb="16">
      <t>マタ</t>
    </rPh>
    <rPh sb="17" eb="19">
      <t>コウセイ</t>
    </rPh>
    <rPh sb="19" eb="21">
      <t>キギョウ</t>
    </rPh>
    <rPh sb="22" eb="24">
      <t>シナイ</t>
    </rPh>
    <rPh sb="35" eb="37">
      <t>ウケオイ</t>
    </rPh>
    <rPh sb="39" eb="41">
      <t>ハッチュウ</t>
    </rPh>
    <rPh sb="41" eb="44">
      <t>ヨテイガク</t>
    </rPh>
    <rPh sb="45" eb="47">
      <t>ケイジョウ</t>
    </rPh>
    <phoneticPr fontId="2"/>
  </si>
  <si>
    <t>市内企業・団体への発注予定額として計上できるのは、二次請負までとする。ただし、発注予定額の重複計上に留意すること。
　　</t>
    <rPh sb="0" eb="1">
      <t>シ</t>
    </rPh>
    <rPh sb="1" eb="2">
      <t>ウチ</t>
    </rPh>
    <rPh sb="2" eb="4">
      <t>キギョウ</t>
    </rPh>
    <rPh sb="5" eb="7">
      <t>ダンタイ</t>
    </rPh>
    <rPh sb="17" eb="19">
      <t>ケイジョウ</t>
    </rPh>
    <rPh sb="25" eb="27">
      <t>ニジ</t>
    </rPh>
    <rPh sb="27" eb="29">
      <t>ウケオイ</t>
    </rPh>
    <rPh sb="39" eb="41">
      <t>ハッチュウ</t>
    </rPh>
    <rPh sb="41" eb="43">
      <t>ヨテイ</t>
    </rPh>
    <rPh sb="43" eb="44">
      <t>ガク</t>
    </rPh>
    <rPh sb="45" eb="47">
      <t>チョウフク</t>
    </rPh>
    <rPh sb="47" eb="49">
      <t>ケイジョウ</t>
    </rPh>
    <rPh sb="50" eb="52">
      <t>リュウイ</t>
    </rPh>
    <phoneticPr fontId="2"/>
  </si>
  <si>
    <t>※　</t>
    <phoneticPr fontId="2"/>
  </si>
  <si>
    <t>A3判・横（A4判に折り込み）で作成すること。</t>
    <rPh sb="4" eb="5">
      <t>ヨコ</t>
    </rPh>
    <rPh sb="8" eb="9">
      <t>ハン</t>
    </rPh>
    <rPh sb="10" eb="11">
      <t>オ</t>
    </rPh>
    <rPh sb="12" eb="13">
      <t>コ</t>
    </rPh>
    <phoneticPr fontId="2"/>
  </si>
  <si>
    <t>千円</t>
    <rPh sb="0" eb="2">
      <t>センエン</t>
    </rPh>
    <phoneticPr fontId="2"/>
  </si>
  <si>
    <t>雇用予定金額　合計</t>
    <rPh sb="7" eb="9">
      <t>ゴウケイ</t>
    </rPh>
    <phoneticPr fontId="2"/>
  </si>
  <si>
    <t>年間雇用予定金額</t>
    <rPh sb="0" eb="2">
      <t>ネンカン</t>
    </rPh>
    <rPh sb="2" eb="4">
      <t>コヨウ</t>
    </rPh>
    <rPh sb="4" eb="6">
      <t>ヨテイ</t>
    </rPh>
    <rPh sb="6" eb="8">
      <t>キンガク</t>
    </rPh>
    <phoneticPr fontId="2"/>
  </si>
  <si>
    <t>千円／人</t>
    <rPh sb="0" eb="2">
      <t>センエン</t>
    </rPh>
    <rPh sb="3" eb="4">
      <t>ヒト</t>
    </rPh>
    <phoneticPr fontId="2"/>
  </si>
  <si>
    <t>賃金（平均年収）</t>
    <rPh sb="0" eb="2">
      <t>チンギン</t>
    </rPh>
    <rPh sb="3" eb="5">
      <t>ヘイキン</t>
    </rPh>
    <rPh sb="5" eb="7">
      <t>ネンシュウ</t>
    </rPh>
    <phoneticPr fontId="2"/>
  </si>
  <si>
    <t>人</t>
    <rPh sb="0" eb="1">
      <t>ヒト</t>
    </rPh>
    <phoneticPr fontId="2"/>
  </si>
  <si>
    <t>雇用予定人数</t>
    <rPh sb="0" eb="6">
      <t>コヨウヨテイニンズウ</t>
    </rPh>
    <phoneticPr fontId="2"/>
  </si>
  <si>
    <t>パート</t>
    <phoneticPr fontId="2"/>
  </si>
  <si>
    <t>警備員</t>
    <rPh sb="0" eb="2">
      <t>ケイビ</t>
    </rPh>
    <rPh sb="2" eb="3">
      <t>イン</t>
    </rPh>
    <phoneticPr fontId="2"/>
  </si>
  <si>
    <t>契約社員</t>
    <rPh sb="0" eb="4">
      <t>ケイヤクシャイン</t>
    </rPh>
    <phoneticPr fontId="2"/>
  </si>
  <si>
    <t>施設運営スタッフ</t>
    <rPh sb="0" eb="2">
      <t>シセツ</t>
    </rPh>
    <rPh sb="2" eb="4">
      <t>ウンエイ</t>
    </rPh>
    <phoneticPr fontId="2"/>
  </si>
  <si>
    <t>正社員</t>
    <rPh sb="0" eb="3">
      <t>セイシャイン</t>
    </rPh>
    <phoneticPr fontId="2"/>
  </si>
  <si>
    <t>施設責任者</t>
    <rPh sb="0" eb="2">
      <t>シセツ</t>
    </rPh>
    <rPh sb="2" eb="5">
      <t>セキニンシャ</t>
    </rPh>
    <phoneticPr fontId="2"/>
  </si>
  <si>
    <t>単位</t>
    <rPh sb="0" eb="2">
      <t>タンイ</t>
    </rPh>
    <phoneticPr fontId="2"/>
  </si>
  <si>
    <t>雇用形態</t>
    <rPh sb="0" eb="4">
      <t>コヨウケイタイ</t>
    </rPh>
    <phoneticPr fontId="2"/>
  </si>
  <si>
    <t>職種</t>
    <rPh sb="0" eb="2">
      <t>ショクシュ</t>
    </rPh>
    <phoneticPr fontId="2"/>
  </si>
  <si>
    <t>所属先</t>
    <rPh sb="0" eb="2">
      <t>ショゾク</t>
    </rPh>
    <rPh sb="2" eb="3">
      <t>サキ</t>
    </rPh>
    <phoneticPr fontId="2"/>
  </si>
  <si>
    <t>赤文字は記載例</t>
    <rPh sb="0" eb="3">
      <t>アカモジ</t>
    </rPh>
    <rPh sb="4" eb="6">
      <t>キサイ</t>
    </rPh>
    <rPh sb="6" eb="7">
      <t>レイ</t>
    </rPh>
    <phoneticPr fontId="2"/>
  </si>
  <si>
    <t>市内在住者の雇用予定金額［維持管理・運営期間］</t>
    <rPh sb="0" eb="2">
      <t>シナイ</t>
    </rPh>
    <rPh sb="2" eb="4">
      <t>ザイジュウ</t>
    </rPh>
    <rPh sb="4" eb="5">
      <t>シャ</t>
    </rPh>
    <rPh sb="6" eb="8">
      <t>コヨウ</t>
    </rPh>
    <rPh sb="8" eb="10">
      <t>ヨテイ</t>
    </rPh>
    <rPh sb="10" eb="12">
      <t>キンガク</t>
    </rPh>
    <phoneticPr fontId="2"/>
  </si>
  <si>
    <t>発注予定金額　合計</t>
    <rPh sb="7" eb="9">
      <t>ゴウケイ</t>
    </rPh>
    <phoneticPr fontId="2"/>
  </si>
  <si>
    <t>事務用品</t>
    <rPh sb="0" eb="4">
      <t>ジムヨウヒン</t>
    </rPh>
    <phoneticPr fontId="2"/>
  </si>
  <si>
    <t>有</t>
    <rPh sb="0" eb="1">
      <t>ア</t>
    </rPh>
    <phoneticPr fontId="2"/>
  </si>
  <si>
    <t>資材調達先</t>
    <rPh sb="0" eb="2">
      <t>シザイ</t>
    </rPh>
    <rPh sb="2" eb="5">
      <t>チョウタツサキ</t>
    </rPh>
    <phoneticPr fontId="2"/>
  </si>
  <si>
    <t>植栽業務</t>
    <rPh sb="0" eb="2">
      <t>ショクサイ</t>
    </rPh>
    <rPh sb="2" eb="4">
      <t>ギョウム</t>
    </rPh>
    <phoneticPr fontId="2"/>
  </si>
  <si>
    <t>委託先</t>
    <rPh sb="0" eb="3">
      <t>イタクサキ</t>
    </rPh>
    <phoneticPr fontId="2"/>
  </si>
  <si>
    <t>維持管理業務</t>
    <rPh sb="0" eb="4">
      <t>イジカンリ</t>
    </rPh>
    <rPh sb="4" eb="6">
      <t>ギョウム</t>
    </rPh>
    <phoneticPr fontId="2"/>
  </si>
  <si>
    <t>無</t>
    <rPh sb="0" eb="1">
      <t>ム</t>
    </rPh>
    <phoneticPr fontId="2"/>
  </si>
  <si>
    <t>構成企業</t>
    <rPh sb="0" eb="2">
      <t>コウセイ</t>
    </rPh>
    <rPh sb="2" eb="4">
      <t>キギョウ</t>
    </rPh>
    <phoneticPr fontId="2"/>
  </si>
  <si>
    <t>業務・発注内容等</t>
    <phoneticPr fontId="2"/>
  </si>
  <si>
    <t>関心表明書等
の有無</t>
    <rPh sb="0" eb="2">
      <t>カンシン</t>
    </rPh>
    <rPh sb="2" eb="4">
      <t>ヒョウメイ</t>
    </rPh>
    <rPh sb="4" eb="5">
      <t>ショ</t>
    </rPh>
    <rPh sb="5" eb="6">
      <t>ナド</t>
    </rPh>
    <rPh sb="8" eb="10">
      <t>ウム</t>
    </rPh>
    <phoneticPr fontId="2"/>
  </si>
  <si>
    <t>市内企業・団体名</t>
    <rPh sb="0" eb="2">
      <t>シナイ</t>
    </rPh>
    <rPh sb="2" eb="4">
      <t>キギョウ</t>
    </rPh>
    <rPh sb="5" eb="7">
      <t>ダンタイ</t>
    </rPh>
    <rPh sb="7" eb="8">
      <t>メイ</t>
    </rPh>
    <phoneticPr fontId="2"/>
  </si>
  <si>
    <t>市内企業・団体への発注予定金額［維持管理・運営期間］</t>
    <rPh sb="0" eb="2">
      <t>シナイ</t>
    </rPh>
    <rPh sb="2" eb="4">
      <t>キギョウ</t>
    </rPh>
    <rPh sb="5" eb="7">
      <t>ダンタイ</t>
    </rPh>
    <rPh sb="9" eb="13">
      <t>ハッチュウヨテイ</t>
    </rPh>
    <rPh sb="13" eb="14">
      <t>カネ</t>
    </rPh>
    <rPh sb="14" eb="15">
      <t>ガク</t>
    </rPh>
    <rPh sb="16" eb="18">
      <t>イジ</t>
    </rPh>
    <rPh sb="18" eb="20">
      <t>カンリ</t>
    </rPh>
    <rPh sb="21" eb="23">
      <t>ウンエイ</t>
    </rPh>
    <rPh sb="23" eb="25">
      <t>キカン</t>
    </rPh>
    <phoneticPr fontId="2"/>
  </si>
  <si>
    <t>地元産木材</t>
    <rPh sb="0" eb="2">
      <t>ジモト</t>
    </rPh>
    <rPh sb="2" eb="3">
      <t>サン</t>
    </rPh>
    <rPh sb="3" eb="5">
      <t>モクザイ</t>
    </rPh>
    <phoneticPr fontId="2"/>
  </si>
  <si>
    <t>電気設備工事</t>
    <rPh sb="0" eb="2">
      <t>デンキ</t>
    </rPh>
    <rPh sb="2" eb="4">
      <t>セツビ</t>
    </rPh>
    <rPh sb="4" eb="6">
      <t>コウジ</t>
    </rPh>
    <phoneticPr fontId="2"/>
  </si>
  <si>
    <t>一次請負</t>
    <rPh sb="0" eb="2">
      <t>イチジ</t>
    </rPh>
    <rPh sb="2" eb="4">
      <t>ウケオイ</t>
    </rPh>
    <phoneticPr fontId="2"/>
  </si>
  <si>
    <t>設計業務</t>
    <rPh sb="0" eb="2">
      <t>セッケイ</t>
    </rPh>
    <rPh sb="2" eb="4">
      <t>ギョウム</t>
    </rPh>
    <phoneticPr fontId="2"/>
  </si>
  <si>
    <t>協力企業</t>
    <rPh sb="0" eb="2">
      <t>キョウリョク</t>
    </rPh>
    <rPh sb="2" eb="4">
      <t>キギョウ</t>
    </rPh>
    <phoneticPr fontId="2"/>
  </si>
  <si>
    <t>建設業務</t>
    <rPh sb="0" eb="2">
      <t>ケンセツ</t>
    </rPh>
    <rPh sb="2" eb="4">
      <t>ギョウム</t>
    </rPh>
    <phoneticPr fontId="2"/>
  </si>
  <si>
    <t>代表企業</t>
    <rPh sb="0" eb="4">
      <t>ダイヒョウキギョウ</t>
    </rPh>
    <phoneticPr fontId="2"/>
  </si>
  <si>
    <t>市内企業・団体への発注予定金額［設計・施工期間］</t>
    <rPh sb="0" eb="2">
      <t>シナイ</t>
    </rPh>
    <rPh sb="2" eb="4">
      <t>キギョウ</t>
    </rPh>
    <rPh sb="5" eb="7">
      <t>ダンタイ</t>
    </rPh>
    <rPh sb="9" eb="13">
      <t>ハッチュウヨテイ</t>
    </rPh>
    <rPh sb="13" eb="14">
      <t>カネ</t>
    </rPh>
    <rPh sb="14" eb="15">
      <t>ガク</t>
    </rPh>
    <phoneticPr fontId="2"/>
  </si>
  <si>
    <t>地域経済への貢献</t>
    <rPh sb="0" eb="4">
      <t>チイキケイザイ</t>
    </rPh>
    <rPh sb="6" eb="8">
      <t>コウケン</t>
    </rPh>
    <phoneticPr fontId="2"/>
  </si>
  <si>
    <t>様式10-4（別紙1）［○/○］</t>
    <rPh sb="0" eb="2">
      <t>ヨウシキ</t>
    </rPh>
    <rPh sb="7" eb="9">
      <t>ベッシ</t>
    </rPh>
    <phoneticPr fontId="2"/>
  </si>
  <si>
    <t>※　算定根拠は可能な範囲で具体的に記載すること。なお、別紙を用いて説明する場合、様式は任意とする。</t>
    <phoneticPr fontId="2"/>
  </si>
  <si>
    <t>※　サービス対価C（開園準備業務に係る費用）で見込んでいる金額は計上しない（重複計上しない）こと。</t>
    <rPh sb="6" eb="8">
      <t>タイカ</t>
    </rPh>
    <rPh sb="19" eb="21">
      <t>ヒヨウ</t>
    </rPh>
    <rPh sb="23" eb="25">
      <t>ミコ</t>
    </rPh>
    <rPh sb="38" eb="40">
      <t>チョウフク</t>
    </rPh>
    <rPh sb="40" eb="42">
      <t>ケイジョウ</t>
    </rPh>
    <phoneticPr fontId="2"/>
  </si>
  <si>
    <t>※　他の様式と関連のある項目の数値は、整合を取ること。</t>
    <phoneticPr fontId="2"/>
  </si>
  <si>
    <t>※　エリアマネジメント業務に係る費用については、開園日から3年間とする。</t>
    <phoneticPr fontId="2"/>
  </si>
  <si>
    <t>※　金額は円単位とすること。また、消費税及び地方消費税は含めないこと。</t>
    <rPh sb="17" eb="20">
      <t>ショウヒゼイ</t>
    </rPh>
    <rPh sb="20" eb="21">
      <t>オヨ</t>
    </rPh>
    <rPh sb="22" eb="24">
      <t>チホウ</t>
    </rPh>
    <rPh sb="24" eb="27">
      <t>ショウヒゼイ</t>
    </rPh>
    <rPh sb="28" eb="29">
      <t>フク</t>
    </rPh>
    <phoneticPr fontId="2"/>
  </si>
  <si>
    <t>※　サービス対価Aの支払いは、令和9年度からとする。令和8年度に生じた費用は令和9年度と併せて支払うものとする。</t>
    <phoneticPr fontId="2"/>
  </si>
  <si>
    <t>※　必要に応じて、項目を追加又は細分化すること。</t>
    <phoneticPr fontId="2"/>
  </si>
  <si>
    <t>※　電子データは必ず計算式等を残したファイル（本様式以外のシートに計算式がリンクする場合には、当該シートも含む。）とするよう留意すること。</t>
    <phoneticPr fontId="2"/>
  </si>
  <si>
    <t>※　A3判・横（A4判に折込み）で作成すること。</t>
    <rPh sb="4" eb="5">
      <t>ハン</t>
    </rPh>
    <rPh sb="6" eb="7">
      <t>ヨコ</t>
    </rPh>
    <rPh sb="10" eb="11">
      <t>ハン</t>
    </rPh>
    <rPh sb="12" eb="14">
      <t>オリコミ</t>
    </rPh>
    <rPh sb="17" eb="19">
      <t>サクセイ</t>
    </rPh>
    <phoneticPr fontId="2"/>
  </si>
  <si>
    <t>※　令和14年1月よりも前倒しで開園する場合、事業終了もそれに応じて変更となるが、開園から事業終了までは
　　20年3か月（243か月）とすること。</t>
    <rPh sb="2" eb="4">
      <t>レイワ</t>
    </rPh>
    <rPh sb="6" eb="7">
      <t>ネン</t>
    </rPh>
    <rPh sb="8" eb="9">
      <t>ガツ</t>
    </rPh>
    <rPh sb="12" eb="14">
      <t>マエダオ</t>
    </rPh>
    <rPh sb="16" eb="18">
      <t>カイエン</t>
    </rPh>
    <rPh sb="20" eb="22">
      <t>バアイ</t>
    </rPh>
    <rPh sb="23" eb="25">
      <t>ジギョウ</t>
    </rPh>
    <rPh sb="25" eb="27">
      <t>シュウリョウ</t>
    </rPh>
    <rPh sb="31" eb="32">
      <t>オウ</t>
    </rPh>
    <rPh sb="34" eb="36">
      <t>ヘンコウ</t>
    </rPh>
    <phoneticPr fontId="2"/>
  </si>
  <si>
    <t>令和9年1月 ～ 令和［　　］年［　　］月</t>
    <rPh sb="0" eb="2">
      <t>レイワ</t>
    </rPh>
    <rPh sb="3" eb="4">
      <t>ネン</t>
    </rPh>
    <rPh sb="5" eb="6">
      <t>ガツ</t>
    </rPh>
    <rPh sb="9" eb="11">
      <t>レイワ</t>
    </rPh>
    <rPh sb="15" eb="16">
      <t>ネン</t>
    </rPh>
    <rPh sb="20" eb="21">
      <t>ガツ</t>
    </rPh>
    <phoneticPr fontId="2"/>
  </si>
  <si>
    <t>調整池の維持管理・運営期間
（ ＝ 設計・施工期間）</t>
    <rPh sb="0" eb="3">
      <t>チョウセイチ</t>
    </rPh>
    <rPh sb="4" eb="6">
      <t>イジ</t>
    </rPh>
    <rPh sb="6" eb="8">
      <t>カンリ</t>
    </rPh>
    <rPh sb="9" eb="11">
      <t>ウンエイ</t>
    </rPh>
    <rPh sb="11" eb="13">
      <t>キカン</t>
    </rPh>
    <rPh sb="18" eb="20">
      <t>セッケイ</t>
    </rPh>
    <rPh sb="21" eb="23">
      <t>セコウ</t>
    </rPh>
    <rPh sb="23" eb="25">
      <t>キカン</t>
    </rPh>
    <phoneticPr fontId="2"/>
  </si>
  <si>
    <t>■算定根拠</t>
    <rPh sb="1" eb="3">
      <t>サンテイ</t>
    </rPh>
    <rPh sb="3" eb="5">
      <t>コンキョ</t>
    </rPh>
    <phoneticPr fontId="2"/>
  </si>
  <si>
    <t>1～4の合計</t>
    <rPh sb="4" eb="6">
      <t>ゴウケイ</t>
    </rPh>
    <phoneticPr fontId="2"/>
  </si>
  <si>
    <t>単価（円/●）</t>
    <rPh sb="0" eb="2">
      <t>タンカ</t>
    </rPh>
    <rPh sb="3" eb="4">
      <t>エン</t>
    </rPh>
    <phoneticPr fontId="2"/>
  </si>
  <si>
    <t>想定使用量</t>
    <rPh sb="0" eb="2">
      <t>ソウテイ</t>
    </rPh>
    <rPh sb="2" eb="5">
      <t>シヨウリョウ</t>
    </rPh>
    <phoneticPr fontId="2"/>
  </si>
  <si>
    <t>4-5　その他（　　）料金</t>
    <rPh sb="6" eb="7">
      <t>タ</t>
    </rPh>
    <rPh sb="11" eb="13">
      <t>リョウキン</t>
    </rPh>
    <phoneticPr fontId="2"/>
  </si>
  <si>
    <t>単価（円/㎥）</t>
    <rPh sb="0" eb="2">
      <t>タンカ</t>
    </rPh>
    <rPh sb="3" eb="4">
      <t>エン</t>
    </rPh>
    <phoneticPr fontId="2"/>
  </si>
  <si>
    <t>4-4　下水道料金</t>
    <rPh sb="4" eb="7">
      <t>ゲスイドウ</t>
    </rPh>
    <rPh sb="7" eb="9">
      <t>リョウキン</t>
    </rPh>
    <phoneticPr fontId="2"/>
  </si>
  <si>
    <t>4-3　水道料金</t>
    <rPh sb="4" eb="8">
      <t>スイドウリョウキン</t>
    </rPh>
    <phoneticPr fontId="2"/>
  </si>
  <si>
    <t>4-2　ガス料金</t>
    <rPh sb="6" eb="8">
      <t>リョウキン</t>
    </rPh>
    <phoneticPr fontId="2"/>
  </si>
  <si>
    <t>単価（円/kWh）</t>
    <rPh sb="0" eb="2">
      <t>タンカ</t>
    </rPh>
    <rPh sb="3" eb="4">
      <t>エン</t>
    </rPh>
    <phoneticPr fontId="2"/>
  </si>
  <si>
    <t>4-1　電気料金</t>
    <rPh sb="4" eb="8">
      <t>デンキリョウキン</t>
    </rPh>
    <phoneticPr fontId="2"/>
  </si>
  <si>
    <t>4　光熱水費</t>
    <rPh sb="2" eb="6">
      <t>コウネツスイヒ</t>
    </rPh>
    <phoneticPr fontId="2"/>
  </si>
  <si>
    <t>3-2　その他</t>
    <rPh sb="6" eb="7">
      <t>ホカ</t>
    </rPh>
    <phoneticPr fontId="2"/>
  </si>
  <si>
    <t>3-1　人件費</t>
    <rPh sb="4" eb="7">
      <t>ジンケンヒ</t>
    </rPh>
    <phoneticPr fontId="2"/>
  </si>
  <si>
    <t>3　その他</t>
    <rPh sb="4" eb="5">
      <t>ホカ</t>
    </rPh>
    <phoneticPr fontId="2"/>
  </si>
  <si>
    <t>2-2　その他</t>
    <rPh sb="6" eb="7">
      <t>ホカ</t>
    </rPh>
    <phoneticPr fontId="2"/>
  </si>
  <si>
    <t>2-1　人件費</t>
    <rPh sb="4" eb="7">
      <t>ジンケンヒ</t>
    </rPh>
    <phoneticPr fontId="2"/>
  </si>
  <si>
    <t>2　エリアマネジメント業務</t>
    <rPh sb="11" eb="13">
      <t>ギョウム</t>
    </rPh>
    <phoneticPr fontId="2"/>
  </si>
  <si>
    <t>1-2　その他</t>
    <rPh sb="6" eb="7">
      <t>ホカ</t>
    </rPh>
    <phoneticPr fontId="2"/>
  </si>
  <si>
    <t>1-1　人件費</t>
    <rPh sb="4" eb="7">
      <t>ジンケンヒ</t>
    </rPh>
    <phoneticPr fontId="2"/>
  </si>
  <si>
    <t>1　プロジェクトマネジメント業務</t>
    <rPh sb="14" eb="16">
      <t>ギョウム</t>
    </rPh>
    <phoneticPr fontId="2"/>
  </si>
  <si>
    <t>統括管理費内訳書</t>
    <rPh sb="0" eb="2">
      <t>トウカツ</t>
    </rPh>
    <rPh sb="2" eb="5">
      <t>カンリヒ</t>
    </rPh>
    <rPh sb="5" eb="8">
      <t>ウチワケショ</t>
    </rPh>
    <phoneticPr fontId="2"/>
  </si>
  <si>
    <t>様式11-3［○/○］</t>
    <rPh sb="0" eb="2">
      <t>ヨウシキ</t>
    </rPh>
    <phoneticPr fontId="2"/>
  </si>
  <si>
    <t>　　</t>
    <phoneticPr fontId="2"/>
  </si>
  <si>
    <t>※　サービス対価B-2の支払いは、施設引渡し時（令和13年度）に一括で行うものとする。</t>
    <rPh sb="6" eb="8">
      <t>タイカ</t>
    </rPh>
    <rPh sb="12" eb="14">
      <t>シハラ</t>
    </rPh>
    <rPh sb="17" eb="20">
      <t>シセツヒ</t>
    </rPh>
    <rPh sb="20" eb="21">
      <t>ワタ</t>
    </rPh>
    <rPh sb="22" eb="23">
      <t>ジ</t>
    </rPh>
    <rPh sb="24" eb="26">
      <t>レイワ</t>
    </rPh>
    <rPh sb="28" eb="30">
      <t>ネンド</t>
    </rPh>
    <rPh sb="32" eb="34">
      <t>イッカツ</t>
    </rPh>
    <rPh sb="35" eb="36">
      <t>オコナ</t>
    </rPh>
    <phoneticPr fontId="2"/>
  </si>
  <si>
    <t>※　サービス対価B-1の支払いは、令和9年度からとする。令和8年度に生じた費用は令和9年度と併せて支払うものとする。</t>
    <rPh sb="6" eb="8">
      <t>タイカ</t>
    </rPh>
    <rPh sb="12" eb="14">
      <t>シハラ</t>
    </rPh>
    <rPh sb="17" eb="19">
      <t>レイワ</t>
    </rPh>
    <rPh sb="20" eb="22">
      <t>ネンド</t>
    </rPh>
    <phoneticPr fontId="2"/>
  </si>
  <si>
    <t>※　「2-1　建築工事」欄は施設（棟）ごとに作成すること。</t>
    <rPh sb="12" eb="13">
      <t>ラン</t>
    </rPh>
    <rPh sb="14" eb="16">
      <t>シセツ</t>
    </rPh>
    <rPh sb="17" eb="18">
      <t>トウ</t>
    </rPh>
    <rPh sb="22" eb="24">
      <t>サクセイ</t>
    </rPh>
    <phoneticPr fontId="2"/>
  </si>
  <si>
    <t>※　「2　施工費」については、根拠となる内訳明細書（様式は自由）を添付すること。</t>
    <rPh sb="5" eb="8">
      <t>セコウヒ</t>
    </rPh>
    <rPh sb="15" eb="17">
      <t>コンキョ</t>
    </rPh>
    <rPh sb="20" eb="22">
      <t>ウチワケ</t>
    </rPh>
    <rPh sb="22" eb="25">
      <t>メイサイショ</t>
    </rPh>
    <rPh sb="26" eb="28">
      <t>ヨウシキ</t>
    </rPh>
    <rPh sb="29" eb="31">
      <t>ジユウ</t>
    </rPh>
    <rPh sb="33" eb="35">
      <t>テンプ</t>
    </rPh>
    <phoneticPr fontId="2"/>
  </si>
  <si>
    <t>令和［　　］年［　　］月</t>
    <rPh sb="0" eb="2">
      <t>レイワ</t>
    </rPh>
    <rPh sb="6" eb="7">
      <t>ネン</t>
    </rPh>
    <rPh sb="11" eb="12">
      <t>ガツ</t>
    </rPh>
    <phoneticPr fontId="2"/>
  </si>
  <si>
    <t>設計・施工期間</t>
    <rPh sb="0" eb="2">
      <t>セッケイ</t>
    </rPh>
    <rPh sb="3" eb="5">
      <t>セコウ</t>
    </rPh>
    <rPh sb="5" eb="7">
      <t>キカン</t>
    </rPh>
    <phoneticPr fontId="2"/>
  </si>
  <si>
    <t>※　A4判・縦で作成すること。</t>
    <rPh sb="4" eb="5">
      <t>ハン</t>
    </rPh>
    <rPh sb="6" eb="7">
      <t>タテ</t>
    </rPh>
    <rPh sb="8" eb="10">
      <t>サクセイ</t>
    </rPh>
    <phoneticPr fontId="2"/>
  </si>
  <si>
    <t>■算定根拠</t>
    <rPh sb="1" eb="5">
      <t>サンテイコンキョ</t>
    </rPh>
    <phoneticPr fontId="2"/>
  </si>
  <si>
    <t>サービス対価B-2   　　 　　　  ＝（１～ 4の合計） － サービス対価B-1</t>
    <rPh sb="4" eb="6">
      <t>タイカ</t>
    </rPh>
    <phoneticPr fontId="2"/>
  </si>
  <si>
    <t>②　地方債相当分           ＝（設計費 ＋ 施工費 － ① ）×90％</t>
    <rPh sb="2" eb="5">
      <t>チホウサイ</t>
    </rPh>
    <rPh sb="5" eb="8">
      <t>ソウトウブン</t>
    </rPh>
    <phoneticPr fontId="2"/>
  </si>
  <si>
    <t>①　国庫補助相当分         ＝（ 実施設計費 ＋ 施工費 ）×50％</t>
    <rPh sb="2" eb="9">
      <t>コッコホジョソウトウブン</t>
    </rPh>
    <phoneticPr fontId="2"/>
  </si>
  <si>
    <t>4　その他費用</t>
    <rPh sb="4" eb="5">
      <t>ホカ</t>
    </rPh>
    <rPh sb="5" eb="7">
      <t>ヒヨウ</t>
    </rPh>
    <phoneticPr fontId="2"/>
  </si>
  <si>
    <t>3-1-2　土木工事</t>
    <rPh sb="6" eb="10">
      <t>ドボクコウジ</t>
    </rPh>
    <phoneticPr fontId="2"/>
  </si>
  <si>
    <t>3-1-1　建築工事</t>
    <rPh sb="6" eb="10">
      <t>ケンチクコウジ</t>
    </rPh>
    <phoneticPr fontId="2"/>
  </si>
  <si>
    <t>3-1　工事監理業務</t>
    <rPh sb="4" eb="10">
      <t>コウジカンリギョウム</t>
    </rPh>
    <phoneticPr fontId="2"/>
  </si>
  <si>
    <t>3　工事監理費</t>
    <rPh sb="2" eb="6">
      <t>コウジカンリ</t>
    </rPh>
    <rPh sb="6" eb="7">
      <t>ヒ</t>
    </rPh>
    <phoneticPr fontId="2"/>
  </si>
  <si>
    <t>2-6　その他</t>
    <rPh sb="6" eb="7">
      <t>ホカ</t>
    </rPh>
    <phoneticPr fontId="2"/>
  </si>
  <si>
    <t>2-5　市が行う各種申請に係る支援業務</t>
    <rPh sb="4" eb="5">
      <t>シ</t>
    </rPh>
    <rPh sb="6" eb="7">
      <t>オコナ</t>
    </rPh>
    <rPh sb="8" eb="12">
      <t>カクシュシンセイ</t>
    </rPh>
    <rPh sb="13" eb="14">
      <t>カカ</t>
    </rPh>
    <rPh sb="15" eb="19">
      <t>シエンギョウム</t>
    </rPh>
    <phoneticPr fontId="2"/>
  </si>
  <si>
    <t>2-4　施工段階に係る各種申請業務</t>
    <rPh sb="4" eb="8">
      <t>セコウダンカイ</t>
    </rPh>
    <rPh sb="9" eb="10">
      <t>カカ</t>
    </rPh>
    <rPh sb="11" eb="17">
      <t>カクシュシンセイギョウム</t>
    </rPh>
    <phoneticPr fontId="2"/>
  </si>
  <si>
    <t>2-3　什器の調達及び設置業務　　※様式12-9参照</t>
    <rPh sb="4" eb="6">
      <t>ジュウキ</t>
    </rPh>
    <rPh sb="7" eb="9">
      <t>チョウタツ</t>
    </rPh>
    <rPh sb="9" eb="10">
      <t>オヨ</t>
    </rPh>
    <rPh sb="11" eb="15">
      <t>セッチギョウム</t>
    </rPh>
    <phoneticPr fontId="2"/>
  </si>
  <si>
    <t>③　一般管理費</t>
    <rPh sb="2" eb="4">
      <t>イッパン</t>
    </rPh>
    <rPh sb="4" eb="7">
      <t>カンリヒ</t>
    </rPh>
    <phoneticPr fontId="2"/>
  </si>
  <si>
    <t>②　現場管理費</t>
    <rPh sb="2" eb="4">
      <t>ゲンバ</t>
    </rPh>
    <rPh sb="4" eb="7">
      <t>カンリヒ</t>
    </rPh>
    <phoneticPr fontId="2"/>
  </si>
  <si>
    <t>①　共通仮設費</t>
    <rPh sb="2" eb="4">
      <t>キョウツウ</t>
    </rPh>
    <rPh sb="4" eb="7">
      <t>カセツヒ</t>
    </rPh>
    <phoneticPr fontId="2"/>
  </si>
  <si>
    <t>共通費</t>
    <rPh sb="0" eb="2">
      <t>キョウツウ</t>
    </rPh>
    <rPh sb="2" eb="3">
      <t>ヒ</t>
    </rPh>
    <phoneticPr fontId="2"/>
  </si>
  <si>
    <t>⑩　その他</t>
    <rPh sb="4" eb="5">
      <t>タ</t>
    </rPh>
    <phoneticPr fontId="2"/>
  </si>
  <si>
    <t>⑨　競技場・グラウンド整備工事</t>
    <rPh sb="2" eb="5">
      <t>キョウギジョウ</t>
    </rPh>
    <rPh sb="11" eb="13">
      <t>セイビ</t>
    </rPh>
    <rPh sb="13" eb="15">
      <t>コウジ</t>
    </rPh>
    <phoneticPr fontId="2"/>
  </si>
  <si>
    <t>⑧　工作物・付帯施設（四阿・ベンチ・フェンス等）</t>
    <rPh sb="2" eb="5">
      <t>コウサクブツ</t>
    </rPh>
    <rPh sb="6" eb="8">
      <t>フタイ</t>
    </rPh>
    <rPh sb="8" eb="10">
      <t>シセツ</t>
    </rPh>
    <rPh sb="11" eb="13">
      <t>アズマヤ</t>
    </rPh>
    <rPh sb="22" eb="23">
      <t>トウ</t>
    </rPh>
    <phoneticPr fontId="2"/>
  </si>
  <si>
    <t>⑦　給排水衛生設備</t>
    <rPh sb="2" eb="5">
      <t>キュウハイスイ</t>
    </rPh>
    <rPh sb="5" eb="7">
      <t>エイセイ</t>
    </rPh>
    <rPh sb="7" eb="9">
      <t>セツビ</t>
    </rPh>
    <phoneticPr fontId="2"/>
  </si>
  <si>
    <t>⑥　電気設備</t>
    <rPh sb="2" eb="4">
      <t>デンキ</t>
    </rPh>
    <rPh sb="4" eb="6">
      <t>セツビ</t>
    </rPh>
    <phoneticPr fontId="2"/>
  </si>
  <si>
    <t>⑤　水景施設</t>
    <rPh sb="2" eb="4">
      <t>スイケイ</t>
    </rPh>
    <rPh sb="4" eb="6">
      <t>シセツ</t>
    </rPh>
    <phoneticPr fontId="2"/>
  </si>
  <si>
    <t>④　遊具施設（屋外）</t>
    <rPh sb="2" eb="4">
      <t>ユウグ</t>
    </rPh>
    <rPh sb="4" eb="6">
      <t>シセツ</t>
    </rPh>
    <rPh sb="7" eb="9">
      <t>オクガイ</t>
    </rPh>
    <phoneticPr fontId="2"/>
  </si>
  <si>
    <t>③　植栽工事</t>
    <rPh sb="2" eb="4">
      <t>ショクサイ</t>
    </rPh>
    <rPh sb="4" eb="6">
      <t>コウジ</t>
    </rPh>
    <phoneticPr fontId="2"/>
  </si>
  <si>
    <t>②　舗装設備</t>
    <rPh sb="2" eb="4">
      <t>ホソウ</t>
    </rPh>
    <rPh sb="4" eb="6">
      <t>セツビ</t>
    </rPh>
    <phoneticPr fontId="2"/>
  </si>
  <si>
    <t>①　基盤整備工事</t>
    <phoneticPr fontId="2"/>
  </si>
  <si>
    <t>直接工事費</t>
    <rPh sb="0" eb="2">
      <t>チョクセツ</t>
    </rPh>
    <rPh sb="2" eb="5">
      <t>コウジヒ</t>
    </rPh>
    <phoneticPr fontId="2"/>
  </si>
  <si>
    <t>2-2　土木工事</t>
    <rPh sb="4" eb="8">
      <t>ドボクコウジ</t>
    </rPh>
    <phoneticPr fontId="2"/>
  </si>
  <si>
    <t>⑧　その他</t>
    <rPh sb="4" eb="5">
      <t>タ</t>
    </rPh>
    <phoneticPr fontId="2"/>
  </si>
  <si>
    <t>⑦　遊具施設（施設内）</t>
    <rPh sb="2" eb="4">
      <t>ユウグ</t>
    </rPh>
    <rPh sb="4" eb="6">
      <t>シセツ</t>
    </rPh>
    <rPh sb="7" eb="9">
      <t>シセツ</t>
    </rPh>
    <rPh sb="9" eb="10">
      <t>ナイ</t>
    </rPh>
    <phoneticPr fontId="2"/>
  </si>
  <si>
    <t>⑥　外構（建物周辺・建築に付随するもの）</t>
    <rPh sb="2" eb="4">
      <t>ガイコウ</t>
    </rPh>
    <rPh sb="5" eb="7">
      <t>タテモノ</t>
    </rPh>
    <rPh sb="7" eb="9">
      <t>シュウヘン</t>
    </rPh>
    <rPh sb="10" eb="12">
      <t>ケンチク</t>
    </rPh>
    <rPh sb="13" eb="15">
      <t>フズイ</t>
    </rPh>
    <phoneticPr fontId="2"/>
  </si>
  <si>
    <t>⑤　昇降機</t>
    <rPh sb="2" eb="5">
      <t>ショウコウキ</t>
    </rPh>
    <phoneticPr fontId="2"/>
  </si>
  <si>
    <t>④　給排水衛生設備</t>
    <rPh sb="2" eb="5">
      <t>キュウハイスイ</t>
    </rPh>
    <rPh sb="5" eb="7">
      <t>エイセイ</t>
    </rPh>
    <rPh sb="7" eb="9">
      <t>セツビ</t>
    </rPh>
    <phoneticPr fontId="2"/>
  </si>
  <si>
    <t>③　換気空調設備</t>
    <rPh sb="2" eb="4">
      <t>カンキ</t>
    </rPh>
    <rPh sb="4" eb="6">
      <t>クウチョウ</t>
    </rPh>
    <rPh sb="6" eb="8">
      <t>セツビ</t>
    </rPh>
    <phoneticPr fontId="2"/>
  </si>
  <si>
    <t>②　電気設備</t>
    <rPh sb="2" eb="4">
      <t>デンキ</t>
    </rPh>
    <rPh sb="4" eb="6">
      <t>セツビ</t>
    </rPh>
    <phoneticPr fontId="2"/>
  </si>
  <si>
    <t>①　建築工事</t>
    <phoneticPr fontId="2"/>
  </si>
  <si>
    <t>直接
工事費</t>
    <rPh sb="0" eb="2">
      <t>チョクセツ</t>
    </rPh>
    <rPh sb="3" eb="6">
      <t>コウジヒ</t>
    </rPh>
    <phoneticPr fontId="2"/>
  </si>
  <si>
    <t>［　施設（棟）名　］</t>
    <rPh sb="2" eb="4">
      <t>シセツ</t>
    </rPh>
    <rPh sb="5" eb="6">
      <t>トウ</t>
    </rPh>
    <rPh sb="7" eb="8">
      <t>メイ</t>
    </rPh>
    <phoneticPr fontId="2"/>
  </si>
  <si>
    <t>2-1　建築工事</t>
    <rPh sb="4" eb="8">
      <t>ケンチクコウジ</t>
    </rPh>
    <phoneticPr fontId="2"/>
  </si>
  <si>
    <t>2　施工費</t>
    <rPh sb="2" eb="4">
      <t>セコウ</t>
    </rPh>
    <rPh sb="4" eb="5">
      <t>ヒ</t>
    </rPh>
    <phoneticPr fontId="2"/>
  </si>
  <si>
    <t>1-5　その他</t>
    <rPh sb="6" eb="7">
      <t>ホカ</t>
    </rPh>
    <phoneticPr fontId="2"/>
  </si>
  <si>
    <t>1-4　設計意図伝達業務</t>
    <rPh sb="4" eb="12">
      <t>セッケイイトデンタツギョウム</t>
    </rPh>
    <phoneticPr fontId="2"/>
  </si>
  <si>
    <t>1-3　各種申請業務</t>
    <rPh sb="4" eb="6">
      <t>カクシュ</t>
    </rPh>
    <rPh sb="6" eb="10">
      <t>シンセイギョウム</t>
    </rPh>
    <phoneticPr fontId="2"/>
  </si>
  <si>
    <t>1-2-2　実施設計費</t>
    <rPh sb="6" eb="10">
      <t>ジッシセッケイ</t>
    </rPh>
    <rPh sb="10" eb="11">
      <t>ヒ</t>
    </rPh>
    <phoneticPr fontId="2"/>
  </si>
  <si>
    <t>1-2-1　基本設計費</t>
    <rPh sb="6" eb="10">
      <t>キホンセッケイ</t>
    </rPh>
    <rPh sb="10" eb="11">
      <t>ヒ</t>
    </rPh>
    <phoneticPr fontId="2"/>
  </si>
  <si>
    <t>1-2　設計業務</t>
    <rPh sb="4" eb="6">
      <t>セッケイ</t>
    </rPh>
    <rPh sb="6" eb="8">
      <t>ギョウム</t>
    </rPh>
    <phoneticPr fontId="2"/>
  </si>
  <si>
    <t>1-1　事前調査業務</t>
    <rPh sb="4" eb="8">
      <t>ジゼンチョウサ</t>
    </rPh>
    <rPh sb="8" eb="10">
      <t>ギョウム</t>
    </rPh>
    <phoneticPr fontId="2"/>
  </si>
  <si>
    <t>1　設計費</t>
    <rPh sb="2" eb="4">
      <t>セッケイ</t>
    </rPh>
    <rPh sb="4" eb="5">
      <t>ヒ</t>
    </rPh>
    <phoneticPr fontId="2"/>
  </si>
  <si>
    <t>設計費・施工費・工事監理費内訳書</t>
    <rPh sb="0" eb="3">
      <t>セッケイヒ</t>
    </rPh>
    <rPh sb="4" eb="7">
      <t>セコウヒ</t>
    </rPh>
    <rPh sb="8" eb="13">
      <t>コウジカンリヒ</t>
    </rPh>
    <rPh sb="13" eb="16">
      <t>ウチワケショ</t>
    </rPh>
    <phoneticPr fontId="2"/>
  </si>
  <si>
    <t>様式12-8［○/○］</t>
    <rPh sb="0" eb="2">
      <t>ヨウシキ</t>
    </rPh>
    <phoneticPr fontId="2"/>
  </si>
  <si>
    <t>※　施工と一体で行うことに合理性があり、床、壁、天井等に備え付ける什器の制作及び設置は施工費に含めること。</t>
    <rPh sb="2" eb="4">
      <t>セコウ</t>
    </rPh>
    <rPh sb="5" eb="7">
      <t>イッタイ</t>
    </rPh>
    <rPh sb="8" eb="9">
      <t>オコナ</t>
    </rPh>
    <rPh sb="13" eb="15">
      <t>ゴウリ</t>
    </rPh>
    <rPh sb="15" eb="16">
      <t>セイ</t>
    </rPh>
    <rPh sb="20" eb="21">
      <t>ユカ</t>
    </rPh>
    <rPh sb="22" eb="23">
      <t>カベ</t>
    </rPh>
    <rPh sb="43" eb="45">
      <t>セコウ</t>
    </rPh>
    <rPh sb="45" eb="46">
      <t>ヒ</t>
    </rPh>
    <phoneticPr fontId="9"/>
  </si>
  <si>
    <t>　　</t>
    <phoneticPr fontId="9"/>
  </si>
  <si>
    <t>1～11の合計</t>
    <rPh sb="5" eb="7">
      <t>ゴウケイ</t>
    </rPh>
    <phoneticPr fontId="2"/>
  </si>
  <si>
    <t>11-2</t>
    <phoneticPr fontId="2"/>
  </si>
  <si>
    <t>11-1</t>
    <phoneticPr fontId="2"/>
  </si>
  <si>
    <t>単価</t>
    <rPh sb="0" eb="2">
      <t>タンカ</t>
    </rPh>
    <phoneticPr fontId="2"/>
  </si>
  <si>
    <t>数量</t>
    <rPh sb="0" eb="2">
      <t>スウリョウ</t>
    </rPh>
    <phoneticPr fontId="2"/>
  </si>
  <si>
    <t>仕様、規格（寸法等）</t>
    <rPh sb="0" eb="2">
      <t>シヨウ</t>
    </rPh>
    <phoneticPr fontId="2"/>
  </si>
  <si>
    <t>品名</t>
    <rPh sb="0" eb="1">
      <t>シナ</t>
    </rPh>
    <rPh sb="1" eb="2">
      <t>メイ</t>
    </rPh>
    <phoneticPr fontId="2"/>
  </si>
  <si>
    <t>室名・設置場所</t>
    <rPh sb="0" eb="1">
      <t>シツ</t>
    </rPh>
    <rPh sb="1" eb="2">
      <t>メイ</t>
    </rPh>
    <rPh sb="3" eb="7">
      <t>セッチバショ</t>
    </rPh>
    <phoneticPr fontId="2"/>
  </si>
  <si>
    <t>11　その他（　　　）</t>
    <rPh sb="5" eb="6">
      <t>ホカ</t>
    </rPh>
    <phoneticPr fontId="2"/>
  </si>
  <si>
    <t>10-2</t>
  </si>
  <si>
    <t>10-1</t>
    <phoneticPr fontId="2"/>
  </si>
  <si>
    <t>10　ランニングコース</t>
    <phoneticPr fontId="2"/>
  </si>
  <si>
    <t>9-2</t>
  </si>
  <si>
    <t>9　駐車場・駐輪場</t>
    <rPh sb="2" eb="5">
      <t>チュウシャジョウ</t>
    </rPh>
    <rPh sb="6" eb="9">
      <t>チュウリンジョウ</t>
    </rPh>
    <phoneticPr fontId="2"/>
  </si>
  <si>
    <t>8-2</t>
  </si>
  <si>
    <t>8-1</t>
    <phoneticPr fontId="2"/>
  </si>
  <si>
    <t>8　アーバンスポーツ広場</t>
    <rPh sb="10" eb="12">
      <t>ヒロバ</t>
    </rPh>
    <phoneticPr fontId="2"/>
  </si>
  <si>
    <t>7-2</t>
  </si>
  <si>
    <t>7-1</t>
    <phoneticPr fontId="2"/>
  </si>
  <si>
    <t>7　アスレチック広場</t>
    <phoneticPr fontId="2"/>
  </si>
  <si>
    <t>6-2</t>
  </si>
  <si>
    <t>6-1</t>
    <phoneticPr fontId="2"/>
  </si>
  <si>
    <t>6　屋外競技場</t>
    <phoneticPr fontId="2"/>
  </si>
  <si>
    <t>5-2</t>
  </si>
  <si>
    <t>5-1</t>
    <phoneticPr fontId="2"/>
  </si>
  <si>
    <t>5　多目的広場</t>
    <rPh sb="2" eb="5">
      <t>タモクテキ</t>
    </rPh>
    <rPh sb="5" eb="7">
      <t>ヒロバ</t>
    </rPh>
    <phoneticPr fontId="2"/>
  </si>
  <si>
    <t>4-2</t>
  </si>
  <si>
    <t>4-1</t>
    <phoneticPr fontId="2"/>
  </si>
  <si>
    <t>4　防災施設</t>
    <rPh sb="2" eb="4">
      <t>ボウサイ</t>
    </rPh>
    <rPh sb="4" eb="6">
      <t>シセツ</t>
    </rPh>
    <phoneticPr fontId="2"/>
  </si>
  <si>
    <t>3-2</t>
  </si>
  <si>
    <t>3-1</t>
    <phoneticPr fontId="2"/>
  </si>
  <si>
    <t>3　パークセンター（管理棟）</t>
    <rPh sb="10" eb="13">
      <t>カンリトウ</t>
    </rPh>
    <phoneticPr fontId="2"/>
  </si>
  <si>
    <t>2-2</t>
    <phoneticPr fontId="2"/>
  </si>
  <si>
    <t>2-1</t>
    <phoneticPr fontId="2"/>
  </si>
  <si>
    <t>2　屋内遊具施設</t>
    <rPh sb="2" eb="4">
      <t>オクナイ</t>
    </rPh>
    <rPh sb="4" eb="6">
      <t>ユウグ</t>
    </rPh>
    <rPh sb="6" eb="8">
      <t>シセツ</t>
    </rPh>
    <phoneticPr fontId="2"/>
  </si>
  <si>
    <t>1-2</t>
    <phoneticPr fontId="2"/>
  </si>
  <si>
    <t>1-1</t>
    <phoneticPr fontId="2"/>
  </si>
  <si>
    <t>1　屋内運動場</t>
    <rPh sb="2" eb="4">
      <t>オクナイ</t>
    </rPh>
    <rPh sb="4" eb="7">
      <t>ウンドウジョウ</t>
    </rPh>
    <phoneticPr fontId="2"/>
  </si>
  <si>
    <t>什器リスト</t>
    <rPh sb="0" eb="2">
      <t>ジュウキ</t>
    </rPh>
    <phoneticPr fontId="2"/>
  </si>
  <si>
    <t>様式12-9［○/○］</t>
    <rPh sb="0" eb="2">
      <t>ヨウシキ</t>
    </rPh>
    <phoneticPr fontId="2"/>
  </si>
  <si>
    <t>1～6の合計</t>
    <rPh sb="4" eb="6">
      <t>ゴウケイ</t>
    </rPh>
    <phoneticPr fontId="2"/>
  </si>
  <si>
    <t>6-5　その他（　　）料金</t>
    <rPh sb="6" eb="7">
      <t>タ</t>
    </rPh>
    <rPh sb="11" eb="13">
      <t>リョウキン</t>
    </rPh>
    <phoneticPr fontId="2"/>
  </si>
  <si>
    <t>6-4　下水道料金</t>
    <rPh sb="4" eb="7">
      <t>ゲスイドウ</t>
    </rPh>
    <rPh sb="7" eb="9">
      <t>リョウキン</t>
    </rPh>
    <phoneticPr fontId="2"/>
  </si>
  <si>
    <t>6-3　水道料金</t>
    <rPh sb="4" eb="8">
      <t>スイドウリョウキン</t>
    </rPh>
    <phoneticPr fontId="2"/>
  </si>
  <si>
    <t>6-2　ガス料金</t>
    <rPh sb="6" eb="8">
      <t>リョウキン</t>
    </rPh>
    <phoneticPr fontId="2"/>
  </si>
  <si>
    <t>6-1　電気料金</t>
    <rPh sb="4" eb="8">
      <t>デンキリョウキン</t>
    </rPh>
    <phoneticPr fontId="2"/>
  </si>
  <si>
    <t>6　光熱水費</t>
    <rPh sb="2" eb="6">
      <t>コウネツスイヒ</t>
    </rPh>
    <phoneticPr fontId="2"/>
  </si>
  <si>
    <t>5-2　その他</t>
    <rPh sb="6" eb="7">
      <t>ホカ</t>
    </rPh>
    <phoneticPr fontId="2"/>
  </si>
  <si>
    <t>5-1　人件費</t>
    <rPh sb="4" eb="7">
      <t>ジンケンヒ</t>
    </rPh>
    <phoneticPr fontId="2"/>
  </si>
  <si>
    <t>5　その他</t>
    <rPh sb="4" eb="5">
      <t>タ</t>
    </rPh>
    <phoneticPr fontId="2"/>
  </si>
  <si>
    <t>4　備品等の調達及び設置業務 　※様式13-3参照</t>
    <rPh sb="2" eb="4">
      <t>ビヒン</t>
    </rPh>
    <rPh sb="4" eb="5">
      <t>トウ</t>
    </rPh>
    <rPh sb="6" eb="8">
      <t>チョウタツ</t>
    </rPh>
    <rPh sb="8" eb="9">
      <t>オヨ</t>
    </rPh>
    <rPh sb="10" eb="12">
      <t>セッチ</t>
    </rPh>
    <rPh sb="12" eb="14">
      <t>ギョウム</t>
    </rPh>
    <phoneticPr fontId="2"/>
  </si>
  <si>
    <t>3　開園準備期間中の維持管理業務及び運営業務</t>
    <rPh sb="2" eb="4">
      <t>カイエン</t>
    </rPh>
    <rPh sb="4" eb="6">
      <t>ジュンビ</t>
    </rPh>
    <rPh sb="6" eb="9">
      <t>キカンチュウ</t>
    </rPh>
    <rPh sb="10" eb="12">
      <t>イジ</t>
    </rPh>
    <rPh sb="12" eb="14">
      <t>カンリ</t>
    </rPh>
    <rPh sb="14" eb="16">
      <t>ギョウム</t>
    </rPh>
    <rPh sb="16" eb="17">
      <t>オヨ</t>
    </rPh>
    <rPh sb="18" eb="20">
      <t>ウンエイ</t>
    </rPh>
    <rPh sb="20" eb="22">
      <t>ギョウム</t>
    </rPh>
    <phoneticPr fontId="2"/>
  </si>
  <si>
    <t>2　広報・開園記念行事等の実施業務</t>
    <rPh sb="2" eb="4">
      <t>コウホウ</t>
    </rPh>
    <rPh sb="5" eb="7">
      <t>カイエン</t>
    </rPh>
    <rPh sb="7" eb="9">
      <t>キネン</t>
    </rPh>
    <rPh sb="9" eb="12">
      <t>ギョウジナド</t>
    </rPh>
    <rPh sb="13" eb="15">
      <t>ジッシ</t>
    </rPh>
    <rPh sb="15" eb="17">
      <t>ギョウム</t>
    </rPh>
    <phoneticPr fontId="2"/>
  </si>
  <si>
    <t>1　開園準備業務</t>
    <rPh sb="2" eb="4">
      <t>カイエン</t>
    </rPh>
    <rPh sb="4" eb="6">
      <t>ジュンビ</t>
    </rPh>
    <rPh sb="6" eb="8">
      <t>ギョウム</t>
    </rPh>
    <phoneticPr fontId="2"/>
  </si>
  <si>
    <t>［　　］月</t>
    <rPh sb="4" eb="5">
      <t>ガツ</t>
    </rPh>
    <phoneticPr fontId="2"/>
  </si>
  <si>
    <t>開園準備費内訳書</t>
    <rPh sb="0" eb="2">
      <t>カイエン</t>
    </rPh>
    <rPh sb="2" eb="4">
      <t>ジュンビ</t>
    </rPh>
    <rPh sb="4" eb="5">
      <t>ヒ</t>
    </rPh>
    <rPh sb="5" eb="8">
      <t>ウチワケショ</t>
    </rPh>
    <phoneticPr fontId="2"/>
  </si>
  <si>
    <t>様式13-2［○/○］</t>
    <rPh sb="0" eb="2">
      <t>ヨウシキ</t>
    </rPh>
    <phoneticPr fontId="2"/>
  </si>
  <si>
    <t>事業者提案備品</t>
    <rPh sb="0" eb="3">
      <t>ジギョウシャ</t>
    </rPh>
    <rPh sb="3" eb="5">
      <t>テイアン</t>
    </rPh>
    <rPh sb="5" eb="7">
      <t>ビヒン</t>
    </rPh>
    <phoneticPr fontId="2"/>
  </si>
  <si>
    <t>市指定備品</t>
    <rPh sb="0" eb="1">
      <t>シ</t>
    </rPh>
    <rPh sb="1" eb="3">
      <t>シテイ</t>
    </rPh>
    <rPh sb="3" eb="5">
      <t>ビヒン</t>
    </rPh>
    <phoneticPr fontId="2"/>
  </si>
  <si>
    <t>市所有</t>
    <rPh sb="0" eb="1">
      <t>シ</t>
    </rPh>
    <rPh sb="1" eb="3">
      <t>ショユウ</t>
    </rPh>
    <phoneticPr fontId="2"/>
  </si>
  <si>
    <t>補足</t>
    <rPh sb="0" eb="2">
      <t>ホソク</t>
    </rPh>
    <phoneticPr fontId="2"/>
  </si>
  <si>
    <t>10-2</t>
    <phoneticPr fontId="2"/>
  </si>
  <si>
    <t>7　アスレチック広場</t>
    <rPh sb="8" eb="10">
      <t>ヒロバ</t>
    </rPh>
    <phoneticPr fontId="2"/>
  </si>
  <si>
    <t>6　屋外競技場</t>
    <rPh sb="2" eb="4">
      <t>オクガイ</t>
    </rPh>
    <rPh sb="4" eb="7">
      <t>キョウギジョウ</t>
    </rPh>
    <phoneticPr fontId="2"/>
  </si>
  <si>
    <t>4　防災施設</t>
    <rPh sb="2" eb="6">
      <t>ボウサイシセツ</t>
    </rPh>
    <phoneticPr fontId="2"/>
  </si>
  <si>
    <t>備品等リスト</t>
    <rPh sb="0" eb="3">
      <t>ビヒントウ</t>
    </rPh>
    <phoneticPr fontId="2"/>
  </si>
  <si>
    <t>様式13-3［○/○］</t>
    <rPh sb="0" eb="2">
      <t>ヨウシキ</t>
    </rPh>
    <phoneticPr fontId="2"/>
  </si>
  <si>
    <t>※　自主事業に係る金額は計上しないこと。</t>
    <rPh sb="2" eb="4">
      <t>ジシュ</t>
    </rPh>
    <rPh sb="4" eb="6">
      <t>ジギョウ</t>
    </rPh>
    <rPh sb="7" eb="8">
      <t>カカ</t>
    </rPh>
    <rPh sb="9" eb="11">
      <t>キンガク</t>
    </rPh>
    <rPh sb="12" eb="14">
      <t>ケイジョウ</t>
    </rPh>
    <phoneticPr fontId="2"/>
  </si>
  <si>
    <t>※　サービス対価D-2（修繕業務に係る費用）で見込んでいる金額は計上しない（重複計上しない）こと。</t>
    <rPh sb="6" eb="8">
      <t>タイカ</t>
    </rPh>
    <rPh sb="12" eb="14">
      <t>シュウゼン</t>
    </rPh>
    <rPh sb="14" eb="16">
      <t>ギョウム</t>
    </rPh>
    <rPh sb="17" eb="18">
      <t>カカ</t>
    </rPh>
    <rPh sb="19" eb="21">
      <t>ヒヨウ</t>
    </rPh>
    <rPh sb="38" eb="40">
      <t>チョウフク</t>
    </rPh>
    <phoneticPr fontId="2"/>
  </si>
  <si>
    <t>※　サービス対価D-1の支払いは、令和9年度からとする。令和8年度に生じた費用は令和9年度と併せて支払うものとする。</t>
    <rPh sb="6" eb="8">
      <t>タイカ</t>
    </rPh>
    <rPh sb="12" eb="14">
      <t>シハラ</t>
    </rPh>
    <phoneticPr fontId="2"/>
  </si>
  <si>
    <t>1～10の合計</t>
    <rPh sb="5" eb="7">
      <t>ゴウケイ</t>
    </rPh>
    <phoneticPr fontId="2"/>
  </si>
  <si>
    <t>10-5　その他（　　）料金</t>
    <rPh sb="7" eb="8">
      <t>タ</t>
    </rPh>
    <rPh sb="12" eb="14">
      <t>リョウキン</t>
    </rPh>
    <phoneticPr fontId="2"/>
  </si>
  <si>
    <t>10-4　下水道料金</t>
    <rPh sb="5" eb="8">
      <t>ゲスイドウ</t>
    </rPh>
    <rPh sb="8" eb="10">
      <t>リョウキン</t>
    </rPh>
    <phoneticPr fontId="2"/>
  </si>
  <si>
    <t>10-3　水道料金</t>
    <rPh sb="5" eb="9">
      <t>スイドウリョウキン</t>
    </rPh>
    <phoneticPr fontId="2"/>
  </si>
  <si>
    <t>10-2　ガス料金</t>
    <rPh sb="7" eb="9">
      <t>リョウキン</t>
    </rPh>
    <phoneticPr fontId="2"/>
  </si>
  <si>
    <t>10-1　電気料金</t>
    <rPh sb="5" eb="9">
      <t>デンキリョウキン</t>
    </rPh>
    <phoneticPr fontId="2"/>
  </si>
  <si>
    <t>10　光熱水費</t>
    <rPh sb="3" eb="7">
      <t>コウネツスイヒ</t>
    </rPh>
    <phoneticPr fontId="2"/>
  </si>
  <si>
    <t>9-2　その他</t>
    <rPh sb="6" eb="7">
      <t>ホカ</t>
    </rPh>
    <phoneticPr fontId="2"/>
  </si>
  <si>
    <t>9-1　人件費</t>
    <rPh sb="4" eb="7">
      <t>ジンケンヒ</t>
    </rPh>
    <phoneticPr fontId="2"/>
  </si>
  <si>
    <t>9　その他</t>
    <rPh sb="4" eb="5">
      <t>タ</t>
    </rPh>
    <phoneticPr fontId="2"/>
  </si>
  <si>
    <t>8-2　その他</t>
    <rPh sb="6" eb="7">
      <t>ホカ</t>
    </rPh>
    <phoneticPr fontId="2"/>
  </si>
  <si>
    <t>8-1　人件費</t>
    <rPh sb="4" eb="7">
      <t>ジンケンヒ</t>
    </rPh>
    <phoneticPr fontId="2"/>
  </si>
  <si>
    <t>8　警備業務</t>
    <rPh sb="2" eb="4">
      <t>ケイビ</t>
    </rPh>
    <phoneticPr fontId="2"/>
  </si>
  <si>
    <t>7-2　その他</t>
    <rPh sb="6" eb="7">
      <t>ホカ</t>
    </rPh>
    <phoneticPr fontId="2"/>
  </si>
  <si>
    <t>7-1　人件費</t>
    <rPh sb="4" eb="7">
      <t>ジンケンヒ</t>
    </rPh>
    <phoneticPr fontId="2"/>
  </si>
  <si>
    <t>7　備品等保守管理業務</t>
    <phoneticPr fontId="2"/>
  </si>
  <si>
    <t>6-2　その他</t>
    <rPh sb="6" eb="7">
      <t>ホカ</t>
    </rPh>
    <phoneticPr fontId="2"/>
  </si>
  <si>
    <t>6-1　人件費</t>
    <rPh sb="4" eb="7">
      <t>ジンケンヒ</t>
    </rPh>
    <phoneticPr fontId="2"/>
  </si>
  <si>
    <t>6　清掃・環境衛生管理業務</t>
    <phoneticPr fontId="2"/>
  </si>
  <si>
    <t>5　芝生管理業務</t>
    <phoneticPr fontId="2"/>
  </si>
  <si>
    <t>4-2　その他</t>
    <rPh sb="6" eb="7">
      <t>ホカ</t>
    </rPh>
    <phoneticPr fontId="2"/>
  </si>
  <si>
    <t>4-1　人件費</t>
    <rPh sb="4" eb="7">
      <t>ジンケンヒ</t>
    </rPh>
    <phoneticPr fontId="2"/>
  </si>
  <si>
    <t>4　外構・植栽等保守管理業務</t>
    <phoneticPr fontId="2"/>
  </si>
  <si>
    <t>3　遊具等保守管理業務</t>
    <rPh sb="2" eb="5">
      <t>ユウグナド</t>
    </rPh>
    <rPh sb="5" eb="7">
      <t>ホシュ</t>
    </rPh>
    <rPh sb="7" eb="9">
      <t>カンリ</t>
    </rPh>
    <rPh sb="9" eb="11">
      <t>ギョウム</t>
    </rPh>
    <phoneticPr fontId="2"/>
  </si>
  <si>
    <t>2　建築設備保守管理業務</t>
    <rPh sb="2" eb="4">
      <t>ケンチク</t>
    </rPh>
    <rPh sb="4" eb="6">
      <t>セツビ</t>
    </rPh>
    <rPh sb="6" eb="8">
      <t>ホシュ</t>
    </rPh>
    <rPh sb="8" eb="10">
      <t>カンリ</t>
    </rPh>
    <rPh sb="10" eb="12">
      <t>ギョウム</t>
    </rPh>
    <phoneticPr fontId="2"/>
  </si>
  <si>
    <t>1　建築物保守管理業務</t>
    <rPh sb="2" eb="5">
      <t>ケンチクブツ</t>
    </rPh>
    <rPh sb="5" eb="7">
      <t>ホシュ</t>
    </rPh>
    <rPh sb="7" eb="9">
      <t>カンリ</t>
    </rPh>
    <rPh sb="9" eb="11">
      <t>ギョウム</t>
    </rPh>
    <phoneticPr fontId="2"/>
  </si>
  <si>
    <t>維持管理費内訳書（修繕業務を除く）</t>
    <rPh sb="0" eb="2">
      <t>イジ</t>
    </rPh>
    <rPh sb="2" eb="5">
      <t>カンリヒ</t>
    </rPh>
    <rPh sb="5" eb="8">
      <t>ウチワケショ</t>
    </rPh>
    <rPh sb="9" eb="11">
      <t>シュウゼン</t>
    </rPh>
    <rPh sb="11" eb="13">
      <t>ギョウム</t>
    </rPh>
    <rPh sb="14" eb="15">
      <t>ノゾ</t>
    </rPh>
    <phoneticPr fontId="2"/>
  </si>
  <si>
    <t>様式14-3［○/○］</t>
    <rPh sb="0" eb="2">
      <t>ヨウシキ</t>
    </rPh>
    <phoneticPr fontId="2"/>
  </si>
  <si>
    <t>※　令和14年1月よりも前倒しで開園する場合、事業終了もそれに応じて変更となるが、
　　開園から事業終了までは20年3か月（243か月）とすること。</t>
    <rPh sb="2" eb="4">
      <t>レイワ</t>
    </rPh>
    <rPh sb="6" eb="7">
      <t>ネン</t>
    </rPh>
    <rPh sb="8" eb="9">
      <t>ガツ</t>
    </rPh>
    <rPh sb="12" eb="14">
      <t>マエダオ</t>
    </rPh>
    <rPh sb="16" eb="18">
      <t>カイエン</t>
    </rPh>
    <rPh sb="20" eb="22">
      <t>バアイ</t>
    </rPh>
    <rPh sb="23" eb="25">
      <t>ジギョウ</t>
    </rPh>
    <rPh sb="25" eb="27">
      <t>シュウリョウ</t>
    </rPh>
    <rPh sb="31" eb="32">
      <t>オウ</t>
    </rPh>
    <rPh sb="34" eb="36">
      <t>ヘンコウ</t>
    </rPh>
    <phoneticPr fontId="2"/>
  </si>
  <si>
    <t>※　サービス対価D-2欄の金額は令和13年度から令和33年度までを4期に分けて、各期内の支払いを平準化した金額を記入すること。</t>
    <rPh sb="6" eb="8">
      <t>タイカ</t>
    </rPh>
    <rPh sb="11" eb="12">
      <t>ラン</t>
    </rPh>
    <rPh sb="13" eb="15">
      <t>キンガク</t>
    </rPh>
    <rPh sb="16" eb="18">
      <t>レイワ</t>
    </rPh>
    <rPh sb="20" eb="22">
      <t>ネンド</t>
    </rPh>
    <rPh sb="24" eb="26">
      <t>レイワ</t>
    </rPh>
    <rPh sb="28" eb="30">
      <t>ネンド</t>
    </rPh>
    <rPh sb="34" eb="35">
      <t>キ</t>
    </rPh>
    <rPh sb="36" eb="37">
      <t>ワ</t>
    </rPh>
    <rPh sb="40" eb="42">
      <t>カクキ</t>
    </rPh>
    <rPh sb="42" eb="43">
      <t>ナイ</t>
    </rPh>
    <rPh sb="44" eb="46">
      <t>シハライ</t>
    </rPh>
    <rPh sb="48" eb="51">
      <t>ヘイジュンカ</t>
    </rPh>
    <rPh sb="53" eb="55">
      <t>キンガク</t>
    </rPh>
    <phoneticPr fontId="2"/>
  </si>
  <si>
    <t>※　合計欄の金額は平準化（平均）した額ではなく、提案する内容・工程に合わせて各年度発生する予定金額を記入すること。</t>
    <rPh sb="2" eb="4">
      <t>ゴウケイ</t>
    </rPh>
    <rPh sb="4" eb="5">
      <t>ラン</t>
    </rPh>
    <rPh sb="6" eb="8">
      <t>キンガク</t>
    </rPh>
    <rPh sb="41" eb="43">
      <t>ハッセイ</t>
    </rPh>
    <rPh sb="45" eb="47">
      <t>ヨテイ</t>
    </rPh>
    <rPh sb="47" eb="48">
      <t>カネ</t>
    </rPh>
    <phoneticPr fontId="2"/>
  </si>
  <si>
    <t>サービス対価D-2（各期）</t>
    <rPh sb="4" eb="6">
      <t>タイカ</t>
    </rPh>
    <rPh sb="10" eb="12">
      <t>カクキ</t>
    </rPh>
    <phoneticPr fontId="2"/>
  </si>
  <si>
    <t>1～11の合計（各年度）</t>
    <rPh sb="5" eb="7">
      <t>ゴウケイ</t>
    </rPh>
    <rPh sb="8" eb="11">
      <t>カクネンド</t>
    </rPh>
    <phoneticPr fontId="2"/>
  </si>
  <si>
    <t>什器・備品等</t>
    <rPh sb="0" eb="2">
      <t>ジュウキ</t>
    </rPh>
    <rPh sb="3" eb="5">
      <t>ビヒン</t>
    </rPh>
    <rPh sb="5" eb="6">
      <t>トウ</t>
    </rPh>
    <phoneticPr fontId="2"/>
  </si>
  <si>
    <t>昇降機設備</t>
    <rPh sb="0" eb="3">
      <t>ショウコウキ</t>
    </rPh>
    <rPh sb="3" eb="5">
      <t>セツビ</t>
    </rPh>
    <phoneticPr fontId="4"/>
  </si>
  <si>
    <t>給排水衛生設備</t>
    <rPh sb="0" eb="3">
      <t>キュウハイスイ</t>
    </rPh>
    <rPh sb="3" eb="5">
      <t>エイセイ</t>
    </rPh>
    <rPh sb="5" eb="7">
      <t>セツビ</t>
    </rPh>
    <phoneticPr fontId="4"/>
  </si>
  <si>
    <t>空調・換気設備</t>
    <rPh sb="0" eb="2">
      <t>クウチョウ</t>
    </rPh>
    <rPh sb="3" eb="5">
      <t>カンキ</t>
    </rPh>
    <rPh sb="5" eb="7">
      <t>セツビ</t>
    </rPh>
    <phoneticPr fontId="4"/>
  </si>
  <si>
    <t>電気設備</t>
    <rPh sb="0" eb="2">
      <t>デンキ</t>
    </rPh>
    <rPh sb="2" eb="4">
      <t>セツビ</t>
    </rPh>
    <phoneticPr fontId="4"/>
  </si>
  <si>
    <t>設備</t>
    <rPh sb="0" eb="2">
      <t>セツビ</t>
    </rPh>
    <phoneticPr fontId="2"/>
  </si>
  <si>
    <t>建築</t>
    <rPh sb="0" eb="2">
      <t>ケンチク</t>
    </rPh>
    <phoneticPr fontId="2"/>
  </si>
  <si>
    <t>その他
（　　　）</t>
    <rPh sb="2" eb="3">
      <t>ホカ</t>
    </rPh>
    <phoneticPr fontId="2"/>
  </si>
  <si>
    <t>ランニング
コース</t>
    <phoneticPr fontId="2"/>
  </si>
  <si>
    <t>駐車場・駐輪場</t>
    <rPh sb="0" eb="3">
      <t>チュウシャジョウ</t>
    </rPh>
    <rPh sb="4" eb="7">
      <t>チュウリンジョウ</t>
    </rPh>
    <phoneticPr fontId="2"/>
  </si>
  <si>
    <t>アーバン
スポーツ広場</t>
    <rPh sb="9" eb="11">
      <t>ヒロバ</t>
    </rPh>
    <phoneticPr fontId="2"/>
  </si>
  <si>
    <t>アスレチック
広場</t>
    <rPh sb="7" eb="9">
      <t>ヒロバ</t>
    </rPh>
    <phoneticPr fontId="2"/>
  </si>
  <si>
    <t>屋外競技場</t>
    <rPh sb="0" eb="2">
      <t>オクガイ</t>
    </rPh>
    <rPh sb="2" eb="5">
      <t>キョウギジョウ</t>
    </rPh>
    <phoneticPr fontId="2"/>
  </si>
  <si>
    <t>多目的広場</t>
    <rPh sb="0" eb="3">
      <t>タモクテキ</t>
    </rPh>
    <rPh sb="3" eb="5">
      <t>ヒロバ</t>
    </rPh>
    <phoneticPr fontId="2"/>
  </si>
  <si>
    <t>防災施設</t>
    <rPh sb="0" eb="2">
      <t>ボウサイ</t>
    </rPh>
    <rPh sb="2" eb="4">
      <t>シセツ</t>
    </rPh>
    <phoneticPr fontId="2"/>
  </si>
  <si>
    <t>パークセンター
（管理棟）</t>
    <rPh sb="9" eb="12">
      <t>カンリトウ</t>
    </rPh>
    <phoneticPr fontId="2"/>
  </si>
  <si>
    <t>屋内遊具施設</t>
    <rPh sb="0" eb="2">
      <t>オクナイ</t>
    </rPh>
    <rPh sb="2" eb="4">
      <t>ユウグ</t>
    </rPh>
    <rPh sb="4" eb="6">
      <t>シセツ</t>
    </rPh>
    <phoneticPr fontId="2"/>
  </si>
  <si>
    <t>例：○年ごとに△、○年ごとに◇を想定</t>
    <phoneticPr fontId="2"/>
  </si>
  <si>
    <t>屋内運動場</t>
    <rPh sb="0" eb="2">
      <t>オクナイ</t>
    </rPh>
    <rPh sb="2" eb="5">
      <t>ウンドウジョウ</t>
    </rPh>
    <phoneticPr fontId="2"/>
  </si>
  <si>
    <t>算定根拠</t>
    <rPh sb="0" eb="2">
      <t>サンテイ</t>
    </rPh>
    <rPh sb="2" eb="4">
      <t>コンキョ</t>
    </rPh>
    <phoneticPr fontId="2"/>
  </si>
  <si>
    <t>中項目</t>
    <rPh sb="0" eb="3">
      <t>チュウコウモク</t>
    </rPh>
    <phoneticPr fontId="2"/>
  </si>
  <si>
    <t>修繕費内訳書</t>
    <rPh sb="0" eb="3">
      <t>シュウゼンヒ</t>
    </rPh>
    <rPh sb="3" eb="6">
      <t>ウチワケショ</t>
    </rPh>
    <phoneticPr fontId="2"/>
  </si>
  <si>
    <t>様式14-4［○/○］</t>
    <rPh sb="0" eb="2">
      <t>ヨウシキ</t>
    </rPh>
    <phoneticPr fontId="2"/>
  </si>
  <si>
    <t>※　令和14年1月よりも前倒しで開園する場合、令和33年度の途中で事業終了となる。そのため、事業期間終了以降の修繕費は令和33年度から記載すること。</t>
    <rPh sb="2" eb="4">
      <t>レイワ</t>
    </rPh>
    <rPh sb="6" eb="7">
      <t>ネン</t>
    </rPh>
    <rPh sb="8" eb="9">
      <t>ガツ</t>
    </rPh>
    <rPh sb="12" eb="14">
      <t>マエダオ</t>
    </rPh>
    <rPh sb="16" eb="18">
      <t>カイエン</t>
    </rPh>
    <rPh sb="20" eb="22">
      <t>バアイ</t>
    </rPh>
    <rPh sb="23" eb="25">
      <t>レイワ</t>
    </rPh>
    <rPh sb="27" eb="29">
      <t>ネンド</t>
    </rPh>
    <rPh sb="30" eb="32">
      <t>トチュウ</t>
    </rPh>
    <rPh sb="33" eb="35">
      <t>ジギョウ</t>
    </rPh>
    <rPh sb="35" eb="37">
      <t>シュウリョウ</t>
    </rPh>
    <rPh sb="46" eb="48">
      <t>ジギョウ</t>
    </rPh>
    <rPh sb="48" eb="50">
      <t>キカン</t>
    </rPh>
    <rPh sb="50" eb="52">
      <t>シュウリョウ</t>
    </rPh>
    <rPh sb="52" eb="54">
      <t>イコウ</t>
    </rPh>
    <rPh sb="55" eb="58">
      <t>シュウゼンヒ</t>
    </rPh>
    <rPh sb="59" eb="61">
      <t>レイワ</t>
    </rPh>
    <rPh sb="63" eb="65">
      <t>ネンド</t>
    </rPh>
    <rPh sb="67" eb="69">
      <t>キサイ</t>
    </rPh>
    <phoneticPr fontId="2"/>
  </si>
  <si>
    <t>令和53年度</t>
    <rPh sb="0" eb="2">
      <t>レイワ</t>
    </rPh>
    <rPh sb="4" eb="6">
      <t>ネンド</t>
    </rPh>
    <phoneticPr fontId="2"/>
  </si>
  <si>
    <t>令和52年度</t>
    <rPh sb="0" eb="2">
      <t>レイワ</t>
    </rPh>
    <rPh sb="4" eb="6">
      <t>ネンド</t>
    </rPh>
    <phoneticPr fontId="2"/>
  </si>
  <si>
    <t>令和51年度</t>
    <rPh sb="0" eb="2">
      <t>レイワ</t>
    </rPh>
    <rPh sb="4" eb="6">
      <t>ネンド</t>
    </rPh>
    <phoneticPr fontId="2"/>
  </si>
  <si>
    <t>令和50年度</t>
    <rPh sb="0" eb="2">
      <t>レイワ</t>
    </rPh>
    <rPh sb="4" eb="6">
      <t>ネンド</t>
    </rPh>
    <phoneticPr fontId="2"/>
  </si>
  <si>
    <t>令和49年度</t>
    <rPh sb="0" eb="2">
      <t>レイワ</t>
    </rPh>
    <rPh sb="4" eb="6">
      <t>ネンド</t>
    </rPh>
    <phoneticPr fontId="2"/>
  </si>
  <si>
    <t>令和48年度</t>
    <rPh sb="0" eb="2">
      <t>レイワ</t>
    </rPh>
    <rPh sb="4" eb="6">
      <t>ネンド</t>
    </rPh>
    <phoneticPr fontId="2"/>
  </si>
  <si>
    <t>令和47年度</t>
    <rPh sb="0" eb="2">
      <t>レイワ</t>
    </rPh>
    <rPh sb="4" eb="6">
      <t>ネンド</t>
    </rPh>
    <phoneticPr fontId="2"/>
  </si>
  <si>
    <t>令和46年度</t>
    <rPh sb="0" eb="2">
      <t>レイワ</t>
    </rPh>
    <rPh sb="4" eb="6">
      <t>ネンド</t>
    </rPh>
    <phoneticPr fontId="2"/>
  </si>
  <si>
    <t>令和45年度</t>
    <rPh sb="0" eb="2">
      <t>レイワ</t>
    </rPh>
    <rPh sb="4" eb="6">
      <t>ネンド</t>
    </rPh>
    <phoneticPr fontId="2"/>
  </si>
  <si>
    <t>令和44年度</t>
    <rPh sb="0" eb="2">
      <t>レイワ</t>
    </rPh>
    <rPh sb="4" eb="6">
      <t>ネンド</t>
    </rPh>
    <phoneticPr fontId="2"/>
  </si>
  <si>
    <t>令和43年度</t>
    <rPh sb="0" eb="2">
      <t>レイワ</t>
    </rPh>
    <rPh sb="4" eb="6">
      <t>ネンド</t>
    </rPh>
    <phoneticPr fontId="2"/>
  </si>
  <si>
    <t>令和42年度</t>
    <rPh sb="0" eb="2">
      <t>レイワ</t>
    </rPh>
    <rPh sb="4" eb="6">
      <t>ネンド</t>
    </rPh>
    <phoneticPr fontId="2"/>
  </si>
  <si>
    <t>令和41年度</t>
    <rPh sb="0" eb="2">
      <t>レイワ</t>
    </rPh>
    <rPh sb="4" eb="6">
      <t>ネンド</t>
    </rPh>
    <phoneticPr fontId="2"/>
  </si>
  <si>
    <t>令和40年度</t>
    <rPh sb="0" eb="2">
      <t>レイワ</t>
    </rPh>
    <rPh sb="4" eb="6">
      <t>ネンド</t>
    </rPh>
    <phoneticPr fontId="2"/>
  </si>
  <si>
    <t>令和39年度</t>
    <rPh sb="0" eb="2">
      <t>レイワ</t>
    </rPh>
    <rPh sb="4" eb="6">
      <t>ネンド</t>
    </rPh>
    <phoneticPr fontId="2"/>
  </si>
  <si>
    <t>令和38年度</t>
    <rPh sb="0" eb="2">
      <t>レイワ</t>
    </rPh>
    <rPh sb="4" eb="6">
      <t>ネンド</t>
    </rPh>
    <phoneticPr fontId="2"/>
  </si>
  <si>
    <t>令和37年度</t>
    <rPh sb="0" eb="2">
      <t>レイワ</t>
    </rPh>
    <rPh sb="4" eb="6">
      <t>ネンド</t>
    </rPh>
    <phoneticPr fontId="2"/>
  </si>
  <si>
    <t>令和36年度</t>
    <rPh sb="0" eb="2">
      <t>レイワ</t>
    </rPh>
    <rPh sb="4" eb="6">
      <t>ネンド</t>
    </rPh>
    <phoneticPr fontId="2"/>
  </si>
  <si>
    <t>令和35年度</t>
    <rPh sb="0" eb="2">
      <t>レイワ</t>
    </rPh>
    <rPh sb="4" eb="6">
      <t>ネンド</t>
    </rPh>
    <phoneticPr fontId="2"/>
  </si>
  <si>
    <t>令和34年度</t>
    <rPh sb="0" eb="2">
      <t>レイワ</t>
    </rPh>
    <rPh sb="4" eb="6">
      <t>ネンド</t>
    </rPh>
    <phoneticPr fontId="2"/>
  </si>
  <si>
    <t>修繕費内訳書（事業期間終了以降）</t>
    <rPh sb="0" eb="3">
      <t>シュウゼンヒ</t>
    </rPh>
    <rPh sb="3" eb="6">
      <t>ウチワケショ</t>
    </rPh>
    <rPh sb="7" eb="9">
      <t>ジギョウ</t>
    </rPh>
    <rPh sb="9" eb="11">
      <t>キカン</t>
    </rPh>
    <rPh sb="11" eb="13">
      <t>シュウリョウ</t>
    </rPh>
    <rPh sb="13" eb="15">
      <t>イコウ</t>
    </rPh>
    <phoneticPr fontId="2"/>
  </si>
  <si>
    <t>様式14-5［○/○］</t>
    <rPh sb="0" eb="2">
      <t>ヨウシキ</t>
    </rPh>
    <phoneticPr fontId="2"/>
  </si>
  <si>
    <t>　　また、必ず計算式等を残したファイルとすること。（本様式以外のシートに計算式がリンクする場合には当該シートも含む。）</t>
    <phoneticPr fontId="2"/>
  </si>
  <si>
    <t>※　消費税及び地方消費税は含めず記載すること。なお、事業実施時は税込みした利用料金で設定する。</t>
    <rPh sb="26" eb="30">
      <t>ジギョウジッシ</t>
    </rPh>
    <rPh sb="30" eb="31">
      <t>ジ</t>
    </rPh>
    <rPh sb="32" eb="34">
      <t>ゼイコ</t>
    </rPh>
    <rPh sb="37" eb="39">
      <t>リヨウ</t>
    </rPh>
    <rPh sb="39" eb="41">
      <t>リョウキン</t>
    </rPh>
    <rPh sb="40" eb="41">
      <t>キン</t>
    </rPh>
    <rPh sb="42" eb="44">
      <t>セッテイ</t>
    </rPh>
    <phoneticPr fontId="2"/>
  </si>
  <si>
    <t>充電料金</t>
    <rPh sb="0" eb="2">
      <t>ジュウデン</t>
    </rPh>
    <rPh sb="2" eb="4">
      <t>リョウキン</t>
    </rPh>
    <phoneticPr fontId="2"/>
  </si>
  <si>
    <t>大型車</t>
    <rPh sb="0" eb="3">
      <t>オオガタシャ</t>
    </rPh>
    <phoneticPr fontId="2"/>
  </si>
  <si>
    <t>普通車</t>
    <rPh sb="0" eb="3">
      <t>フツウシャ</t>
    </rPh>
    <phoneticPr fontId="2"/>
  </si>
  <si>
    <t>設定根拠</t>
    <rPh sb="0" eb="2">
      <t>セッテイ</t>
    </rPh>
    <rPh sb="2" eb="4">
      <t>コンキョ</t>
    </rPh>
    <phoneticPr fontId="2"/>
  </si>
  <si>
    <t>料金（税抜）</t>
    <rPh sb="0" eb="2">
      <t>リョウキン</t>
    </rPh>
    <rPh sb="3" eb="5">
      <t>ゼイヌ</t>
    </rPh>
    <phoneticPr fontId="2"/>
  </si>
  <si>
    <t>使用区分</t>
    <rPh sb="0" eb="2">
      <t>シヨウ</t>
    </rPh>
    <rPh sb="2" eb="4">
      <t>クブン</t>
    </rPh>
    <phoneticPr fontId="2"/>
  </si>
  <si>
    <t>諸室等</t>
    <rPh sb="0" eb="1">
      <t>ショ</t>
    </rPh>
    <rPh sb="1" eb="2">
      <t>シツ</t>
    </rPh>
    <rPh sb="2" eb="3">
      <t>トウ</t>
    </rPh>
    <phoneticPr fontId="2"/>
  </si>
  <si>
    <t>6　駐車場</t>
    <rPh sb="2" eb="5">
      <t>チュウシャジョウ</t>
    </rPh>
    <phoneticPr fontId="2"/>
  </si>
  <si>
    <t>5　アスレチック広場</t>
    <phoneticPr fontId="2"/>
  </si>
  <si>
    <t>4　屋外競技場</t>
    <rPh sb="2" eb="4">
      <t>オクガイ</t>
    </rPh>
    <rPh sb="4" eb="7">
      <t>キョウギジョウ</t>
    </rPh>
    <phoneticPr fontId="2"/>
  </si>
  <si>
    <t>1/4面</t>
    <rPh sb="3" eb="4">
      <t>メン</t>
    </rPh>
    <phoneticPr fontId="2"/>
  </si>
  <si>
    <t>1/2面</t>
    <rPh sb="3" eb="4">
      <t>メン</t>
    </rPh>
    <phoneticPr fontId="2"/>
  </si>
  <si>
    <t>全面</t>
    <rPh sb="0" eb="2">
      <t>ゼンメン</t>
    </rPh>
    <phoneticPr fontId="2"/>
  </si>
  <si>
    <t>9:00～13:00</t>
    <phoneticPr fontId="2"/>
  </si>
  <si>
    <t>メイン
アリーナ</t>
    <phoneticPr fontId="2"/>
  </si>
  <si>
    <t>土日祝日</t>
    <rPh sb="0" eb="2">
      <t>ドニチ</t>
    </rPh>
    <rPh sb="2" eb="4">
      <t>シュクジツ</t>
    </rPh>
    <phoneticPr fontId="2"/>
  </si>
  <si>
    <t>平日</t>
    <rPh sb="0" eb="2">
      <t>ヘイジツ</t>
    </rPh>
    <phoneticPr fontId="2"/>
  </si>
  <si>
    <t>範囲</t>
    <rPh sb="0" eb="2">
      <t>ハンイ</t>
    </rPh>
    <phoneticPr fontId="2"/>
  </si>
  <si>
    <t>時間</t>
    <rPh sb="0" eb="2">
      <t>ジカン</t>
    </rPh>
    <phoneticPr fontId="2"/>
  </si>
  <si>
    <t>赤文字は記載例</t>
    <rPh sb="0" eb="1">
      <t>アカ</t>
    </rPh>
    <rPh sb="1" eb="3">
      <t>モジ</t>
    </rPh>
    <rPh sb="4" eb="6">
      <t>キサイ</t>
    </rPh>
    <rPh sb="6" eb="7">
      <t>レイ</t>
    </rPh>
    <phoneticPr fontId="2"/>
  </si>
  <si>
    <t>利用料金の設定</t>
    <rPh sb="0" eb="2">
      <t>リヨウ</t>
    </rPh>
    <rPh sb="2" eb="4">
      <t>リョウキン</t>
    </rPh>
    <rPh sb="5" eb="7">
      <t>セッテイ</t>
    </rPh>
    <phoneticPr fontId="2"/>
  </si>
  <si>
    <t>様式15-5（別紙1）［○/○］</t>
    <rPh sb="0" eb="2">
      <t>ヨウシキ</t>
    </rPh>
    <rPh sb="7" eb="9">
      <t>ベッシ</t>
    </rPh>
    <phoneticPr fontId="2"/>
  </si>
  <si>
    <t>■利用者数（想定）の設定根拠</t>
    <rPh sb="1" eb="5">
      <t>リヨウシャスウ</t>
    </rPh>
    <rPh sb="6" eb="8">
      <t>ソウテイ</t>
    </rPh>
    <rPh sb="10" eb="12">
      <t>セッテイ</t>
    </rPh>
    <rPh sb="12" eb="14">
      <t>コンキョ</t>
    </rPh>
    <phoneticPr fontId="2"/>
  </si>
  <si>
    <t>充電料金</t>
    <rPh sb="0" eb="4">
      <t>ジュウデンリョウキン</t>
    </rPh>
    <phoneticPr fontId="2"/>
  </si>
  <si>
    <t>大型車</t>
    <rPh sb="0" eb="2">
      <t>オオガタ</t>
    </rPh>
    <rPh sb="2" eb="3">
      <t>シャ</t>
    </rPh>
    <phoneticPr fontId="2"/>
  </si>
  <si>
    <t>利用者数（想定）　（単位：台）</t>
    <rPh sb="0" eb="2">
      <t>リヨウ</t>
    </rPh>
    <rPh sb="2" eb="3">
      <t>シャ</t>
    </rPh>
    <rPh sb="3" eb="4">
      <t>カズ</t>
    </rPh>
    <rPh sb="5" eb="7">
      <t>ソウテイ</t>
    </rPh>
    <rPh sb="13" eb="14">
      <t>ダイ</t>
    </rPh>
    <phoneticPr fontId="2"/>
  </si>
  <si>
    <t>5　アスレチック広場</t>
    <rPh sb="8" eb="10">
      <t>ヒロバ</t>
    </rPh>
    <phoneticPr fontId="2"/>
  </si>
  <si>
    <t>利用者数（想定）　（単位：人）</t>
    <rPh sb="0" eb="2">
      <t>リヨウ</t>
    </rPh>
    <rPh sb="2" eb="3">
      <t>シャ</t>
    </rPh>
    <rPh sb="3" eb="4">
      <t>カズ</t>
    </rPh>
    <rPh sb="5" eb="7">
      <t>ソウテイ</t>
    </rPh>
    <phoneticPr fontId="2"/>
  </si>
  <si>
    <t>様式15-5（別紙2）［○/○］</t>
    <rPh sb="0" eb="2">
      <t>ヨウシキ</t>
    </rPh>
    <rPh sb="7" eb="9">
      <t>ベッシ</t>
    </rPh>
    <phoneticPr fontId="2"/>
  </si>
  <si>
    <t>収入・支出の算定根拠</t>
    <rPh sb="0" eb="2">
      <t>シュウニュウ</t>
    </rPh>
    <rPh sb="3" eb="5">
      <t>シシュツ</t>
    </rPh>
    <rPh sb="6" eb="8">
      <t>サンテイ</t>
    </rPh>
    <rPh sb="8" eb="10">
      <t>コンキョ</t>
    </rPh>
    <phoneticPr fontId="2"/>
  </si>
  <si>
    <t>実施場所（施設・諸室等）</t>
    <rPh sb="0" eb="4">
      <t>ジッシバショ</t>
    </rPh>
    <phoneticPr fontId="2"/>
  </si>
  <si>
    <t>事業内容</t>
    <rPh sb="0" eb="4">
      <t>ジギョウナイヨウ</t>
    </rPh>
    <phoneticPr fontId="2"/>
  </si>
  <si>
    <t>事業名</t>
    <rPh sb="0" eb="3">
      <t>ジギョウメイ</t>
    </rPh>
    <phoneticPr fontId="2"/>
  </si>
  <si>
    <t>収支（＝①－②）</t>
    <rPh sb="0" eb="2">
      <t>シュウシ</t>
    </rPh>
    <phoneticPr fontId="2"/>
  </si>
  <si>
    <t>支出…②</t>
    <rPh sb="0" eb="2">
      <t>シシュツ</t>
    </rPh>
    <phoneticPr fontId="2"/>
  </si>
  <si>
    <t>収入…①</t>
    <rPh sb="0" eb="2">
      <t>シュウニュウ</t>
    </rPh>
    <phoneticPr fontId="2"/>
  </si>
  <si>
    <t>自主事業_収支計画表</t>
    <rPh sb="0" eb="4">
      <t>ジシュジギョウ</t>
    </rPh>
    <rPh sb="5" eb="10">
      <t>シュウシケイカクヒョウ</t>
    </rPh>
    <phoneticPr fontId="2"/>
  </si>
  <si>
    <t>様式15-6（別紙1）［○/○］</t>
    <rPh sb="0" eb="2">
      <t>ヨウシキ</t>
    </rPh>
    <rPh sb="7" eb="9">
      <t>ベッシ</t>
    </rPh>
    <phoneticPr fontId="2"/>
  </si>
  <si>
    <t>※　サービス対価Eの支払いは、令和9年度からとする。令和8年度に生じた費用及び利用料金収入は令和9年度と併せて計上するものとする。</t>
    <rPh sb="6" eb="8">
      <t>タイカ</t>
    </rPh>
    <rPh sb="10" eb="12">
      <t>シハラ</t>
    </rPh>
    <rPh sb="37" eb="38">
      <t>オヨ</t>
    </rPh>
    <rPh sb="39" eb="41">
      <t>リヨウ</t>
    </rPh>
    <rPh sb="41" eb="43">
      <t>リョウキン</t>
    </rPh>
    <rPh sb="43" eb="45">
      <t>シュウニュウ</t>
    </rPh>
    <rPh sb="55" eb="57">
      <t>ケイジョウ</t>
    </rPh>
    <phoneticPr fontId="2"/>
  </si>
  <si>
    <t>サービス対価E（＝①－②）</t>
    <rPh sb="4" eb="6">
      <t>タイカ</t>
    </rPh>
    <phoneticPr fontId="2"/>
  </si>
  <si>
    <t>利用料金収入（税抜）・・・②
※様式15-5（別紙2）参照</t>
    <rPh sb="0" eb="4">
      <t>リヨウリョウキン</t>
    </rPh>
    <rPh sb="4" eb="6">
      <t>シュウニュウ</t>
    </rPh>
    <rPh sb="7" eb="9">
      <t>ゼイヌ</t>
    </rPh>
    <rPh sb="27" eb="29">
      <t>サンショウ</t>
    </rPh>
    <phoneticPr fontId="2"/>
  </si>
  <si>
    <t>1～10の合計・・・①</t>
    <rPh sb="5" eb="7">
      <t>ゴウケイ</t>
    </rPh>
    <phoneticPr fontId="2"/>
  </si>
  <si>
    <t>8　災害時対応業務</t>
    <rPh sb="2" eb="4">
      <t>サイガイ</t>
    </rPh>
    <rPh sb="4" eb="5">
      <t>ジ</t>
    </rPh>
    <rPh sb="5" eb="7">
      <t>タイオウ</t>
    </rPh>
    <rPh sb="7" eb="9">
      <t>ギョウム</t>
    </rPh>
    <phoneticPr fontId="2"/>
  </si>
  <si>
    <t>7　周辺エリア施設等の関係者との連携</t>
    <phoneticPr fontId="2"/>
  </si>
  <si>
    <t>6　広報・情報発信業務</t>
    <phoneticPr fontId="2"/>
  </si>
  <si>
    <t>5　駐車場・駐輪場管理業務</t>
    <phoneticPr fontId="2"/>
  </si>
  <si>
    <t>4　本施設及び備品等の貸出業務</t>
    <phoneticPr fontId="2"/>
  </si>
  <si>
    <t>3　利用料金の徴収業務</t>
    <phoneticPr fontId="2"/>
  </si>
  <si>
    <t>2　予約管理業務</t>
    <rPh sb="2" eb="4">
      <t>ヨヤク</t>
    </rPh>
    <rPh sb="4" eb="6">
      <t>カンリ</t>
    </rPh>
    <rPh sb="6" eb="8">
      <t>ギョウム</t>
    </rPh>
    <phoneticPr fontId="2"/>
  </si>
  <si>
    <t>1　利用受付業務</t>
    <rPh sb="2" eb="4">
      <t>リヨウ</t>
    </rPh>
    <rPh sb="4" eb="6">
      <t>ウケツケ</t>
    </rPh>
    <rPh sb="6" eb="8">
      <t>ギョウム</t>
    </rPh>
    <phoneticPr fontId="2"/>
  </si>
  <si>
    <t>運営費内訳書</t>
    <rPh sb="0" eb="2">
      <t>ウンエイ</t>
    </rPh>
    <rPh sb="2" eb="3">
      <t>ヒ</t>
    </rPh>
    <rPh sb="3" eb="6">
      <t>ウチワケショ</t>
    </rPh>
    <phoneticPr fontId="2"/>
  </si>
  <si>
    <t>様式15-7［○/○］</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</si>
</sst>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Red]\(0\)"/>
    <numFmt numFmtId="178" formatCode="[$]ggge&quot;年&quot;m&quot;月&quot;d&quot;日&quot;;@" x16r2:formatCode16="[$-ja-JP-x-gannen]ggge&quot;年&quot;m&quot;月&quot;d&quot;日&quot;;@"/>
    <numFmt numFmtId="179" formatCode="0&quot;か月&quot;"/>
    <numFmt numFmtId="180" formatCode="0.00_ "/>
    <numFmt numFmtId="181" formatCode="[$-411]ggge&quot;年&quot;m&quot;月&quot;d&quot;日&quot;;@"/>
    <numFmt numFmtId="182" formatCode="0_ "/>
    <numFmt numFmtId="183" formatCode="#,##0.000_ "/>
    <numFmt numFmtId="184" formatCode="#,##0_ "/>
  </numFmts>
  <fonts count="29">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name val="ＭＳ 明朝"/>
      <family val="1"/>
      <charset val="128"/>
    </font>
    <font>
      <sz val="6"/>
      <name val="ＭＳ Ｐゴシック"/>
      <family val="3"/>
      <charset val="128"/>
    </font>
    <font>
      <sz val="11"/>
      <color theme="1"/>
      <name val="ＭＳ 明朝"/>
      <family val="1"/>
      <charset val="128"/>
    </font>
    <font>
      <sz val="10.5"/>
      <color rgb="FFFF0000"/>
      <name val="ＭＳ 明朝"/>
      <family val="1"/>
      <charset val="128"/>
    </font>
    <font>
      <sz val="14"/>
      <color theme="1"/>
      <name val="ＭＳ 明朝"/>
      <family val="1"/>
      <charset val="128"/>
    </font>
    <font>
      <b/>
      <sz val="12"/>
      <color theme="1"/>
      <name val="ＭＳ 明朝"/>
      <family val="1"/>
      <charset val="128"/>
    </font>
    <font>
      <sz val="11"/>
      <name val="ＭＳ Ｐゴシック"/>
      <family val="3"/>
      <charset val="128"/>
    </font>
    <font>
      <vertAlign val="superscript"/>
      <sz val="10.5"/>
      <color theme="1"/>
      <name val="ＭＳ 明朝"/>
      <family val="1"/>
      <charset val="128"/>
    </font>
    <font>
      <sz val="11"/>
      <color theme="1"/>
      <name val="游ゴシック"/>
      <family val="2"/>
      <charset val="128"/>
      <scheme val="minor"/>
    </font>
    <font>
      <sz val="11"/>
      <color rgb="FFFF0000"/>
      <name val="游ゴシック"/>
      <family val="2"/>
      <charset val="128"/>
      <scheme val="minor"/>
    </font>
    <font>
      <sz val="11"/>
      <name val="游ゴシック"/>
      <family val="2"/>
      <charset val="128"/>
      <scheme val="minor"/>
    </font>
    <font>
      <sz val="11"/>
      <name val="ＭＳ 明朝"/>
      <family val="1"/>
      <charset val="128"/>
    </font>
    <font>
      <b/>
      <sz val="12"/>
      <color rgb="FFFF0000"/>
      <name val="ＭＳ 明朝"/>
      <family val="1"/>
      <charset val="128"/>
    </font>
    <font>
      <sz val="12"/>
      <name val="ＭＳ 明朝"/>
      <family val="1"/>
      <charset val="128"/>
    </font>
    <font>
      <b/>
      <sz val="12"/>
      <name val="ＭＳ 明朝"/>
      <family val="1"/>
      <charset val="128"/>
    </font>
    <font>
      <sz val="10"/>
      <color theme="1"/>
      <name val="ＭＳ 明朝"/>
      <family val="1"/>
      <charset val="128"/>
    </font>
    <font>
      <sz val="10"/>
      <color theme="1"/>
      <name val="游ゴシック"/>
      <family val="2"/>
      <charset val="128"/>
      <scheme val="minor"/>
    </font>
    <font>
      <sz val="12"/>
      <color theme="1"/>
      <name val="ＭＳ 明朝"/>
      <family val="1"/>
      <charset val="128"/>
    </font>
    <font>
      <sz val="12"/>
      <color theme="1"/>
      <name val="游ゴシック"/>
      <family val="2"/>
      <charset val="128"/>
      <scheme val="minor"/>
    </font>
    <font>
      <sz val="11"/>
      <color rgb="FFFF0000"/>
      <name val="ＭＳ 明朝"/>
      <family val="1"/>
      <charset val="128"/>
    </font>
    <font>
      <sz val="10"/>
      <name val="ＭＳ 明朝"/>
      <family val="1"/>
      <charset val="128"/>
    </font>
    <font>
      <sz val="10.5"/>
      <name val="游ゴシック"/>
      <family val="2"/>
      <charset val="128"/>
      <scheme val="minor"/>
    </font>
    <font>
      <sz val="10"/>
      <name val="ＭＳ ゴシック"/>
      <family val="3"/>
      <charset val="128"/>
    </font>
    <font>
      <sz val="14"/>
      <color theme="1"/>
      <name val="游ゴシック"/>
      <family val="2"/>
      <charset val="128"/>
      <scheme val="minor"/>
    </font>
    <font>
      <b/>
      <sz val="14"/>
      <color theme="1"/>
      <name val="ＭＳ 明朝"/>
      <family val="1"/>
      <charset val="128"/>
    </font>
    <font>
      <sz val="12"/>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bgColor rgb="FF000000"/>
      </patternFill>
    </fill>
    <fill>
      <patternFill patternType="solid">
        <fgColor theme="0" tint="-0.249977111117893"/>
        <bgColor rgb="FF000000"/>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diagonalUp="1">
      <left style="medium">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0" fontId="9" fillId="0" borderId="0"/>
    <xf numFmtId="9" fontId="11" fillId="0" borderId="0" applyFont="0" applyFill="0" applyBorder="0" applyAlignment="0" applyProtection="0">
      <alignment vertical="center"/>
    </xf>
    <xf numFmtId="0" fontId="25" fillId="0" borderId="0"/>
  </cellStyleXfs>
  <cellXfs count="726">
    <xf numFmtId="0" fontId="0" fillId="0" borderId="0" xfId="0">
      <alignment vertical="center"/>
    </xf>
    <xf numFmtId="0" fontId="1" fillId="2" borderId="0" xfId="0" applyFont="1" applyFill="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0" xfId="0" applyFont="1" applyFill="1" applyAlignment="1">
      <alignment horizontal="right" vertical="center" shrinkToFit="1"/>
    </xf>
    <xf numFmtId="0" fontId="3" fillId="3" borderId="0" xfId="0" applyFont="1" applyFill="1" applyAlignment="1">
      <alignment horizontal="right" vertical="center" shrinkToFit="1"/>
    </xf>
    <xf numFmtId="0" fontId="5" fillId="2" borderId="0" xfId="0" applyFont="1" applyFill="1" applyAlignment="1">
      <alignment vertical="top" wrapText="1"/>
    </xf>
    <xf numFmtId="0" fontId="1" fillId="4"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2" xfId="0" applyNumberFormat="1" applyFont="1" applyFill="1" applyBorder="1" applyAlignment="1">
      <alignment horizontal="right" vertical="center"/>
    </xf>
    <xf numFmtId="49" fontId="6" fillId="2" borderId="2" xfId="0" applyNumberFormat="1" applyFont="1" applyFill="1" applyBorder="1" applyAlignment="1">
      <alignment horizontal="left" vertical="center"/>
    </xf>
    <xf numFmtId="0" fontId="6" fillId="2" borderId="2" xfId="0"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2" xfId="0" applyNumberFormat="1" applyFont="1" applyFill="1" applyBorder="1" applyAlignment="1">
      <alignment horizontal="left" vertical="center"/>
    </xf>
    <xf numFmtId="0" fontId="1" fillId="2" borderId="2" xfId="0" applyFont="1" applyFill="1" applyBorder="1" applyAlignment="1">
      <alignment horizontal="lef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lignment vertical="center"/>
    </xf>
    <xf numFmtId="0" fontId="5" fillId="4" borderId="3" xfId="0" applyFont="1" applyFill="1" applyBorder="1" applyAlignment="1">
      <alignment horizontal="center" vertical="center"/>
    </xf>
    <xf numFmtId="0" fontId="1" fillId="4" borderId="7" xfId="0" applyFont="1" applyFill="1" applyBorder="1" applyAlignment="1">
      <alignment horizontal="center" vertical="center"/>
    </xf>
    <xf numFmtId="0" fontId="5" fillId="2" borderId="6" xfId="0" applyFont="1" applyFill="1" applyBorder="1" applyAlignment="1">
      <alignment vertical="top" wrapText="1"/>
    </xf>
    <xf numFmtId="0" fontId="1" fillId="2" borderId="2" xfId="0" applyFont="1" applyFill="1" applyBorder="1" applyAlignment="1">
      <alignment horizontal="right" vertical="center"/>
    </xf>
    <xf numFmtId="0" fontId="1" fillId="4" borderId="3" xfId="0" applyFont="1" applyFill="1" applyBorder="1" applyAlignment="1">
      <alignment horizontal="center" vertical="center"/>
    </xf>
    <xf numFmtId="0" fontId="1" fillId="2" borderId="1" xfId="0" applyFont="1" applyFill="1" applyBorder="1" applyAlignment="1">
      <alignment horizontal="left" vertical="center"/>
    </xf>
    <xf numFmtId="0" fontId="5" fillId="0" borderId="1" xfId="0" applyFont="1" applyBorder="1" applyAlignment="1">
      <alignment horizontal="left" vertical="center"/>
    </xf>
    <xf numFmtId="0" fontId="8" fillId="2" borderId="0" xfId="0" applyFont="1" applyFill="1" applyAlignment="1">
      <alignment horizontal="center" vertical="center"/>
    </xf>
    <xf numFmtId="0" fontId="5" fillId="2" borderId="0" xfId="0" applyFont="1" applyFill="1" applyAlignment="1">
      <alignment horizontal="left" vertical="center"/>
    </xf>
    <xf numFmtId="0" fontId="0" fillId="2" borderId="0" xfId="0" applyFill="1">
      <alignment vertical="center"/>
    </xf>
    <xf numFmtId="49" fontId="5" fillId="2" borderId="0" xfId="0" applyNumberFormat="1" applyFont="1" applyFill="1" applyAlignment="1">
      <alignment horizontal="right" vertical="center"/>
    </xf>
    <xf numFmtId="49" fontId="5" fillId="2" borderId="0" xfId="0" applyNumberFormat="1" applyFont="1" applyFill="1" applyAlignment="1">
      <alignment horizontal="center" vertical="center"/>
    </xf>
    <xf numFmtId="0" fontId="5" fillId="2" borderId="2" xfId="0" applyFont="1" applyFill="1" applyBorder="1" applyAlignment="1">
      <alignment horizontal="left" vertical="center"/>
    </xf>
    <xf numFmtId="49" fontId="5" fillId="4" borderId="2" xfId="0" applyNumberFormat="1" applyFont="1" applyFill="1" applyBorder="1" applyAlignment="1">
      <alignment horizontal="center" vertical="center"/>
    </xf>
    <xf numFmtId="0" fontId="5" fillId="2" borderId="0" xfId="0" applyFont="1" applyFill="1" applyAlignment="1">
      <alignment vertical="top"/>
    </xf>
    <xf numFmtId="0" fontId="5" fillId="2"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2" borderId="2" xfId="0" applyFont="1" applyFill="1" applyBorder="1" applyAlignment="1">
      <alignment vertical="top" wrapText="1"/>
    </xf>
    <xf numFmtId="0" fontId="1" fillId="2" borderId="0" xfId="0" applyFont="1" applyFill="1" applyAlignment="1">
      <alignment vertical="top"/>
    </xf>
    <xf numFmtId="0" fontId="3" fillId="5" borderId="0" xfId="0" applyFont="1" applyFill="1">
      <alignment vertical="center"/>
    </xf>
    <xf numFmtId="176" fontId="1" fillId="2" borderId="3" xfId="0" applyNumberFormat="1" applyFont="1" applyFill="1" applyBorder="1">
      <alignment vertical="center"/>
    </xf>
    <xf numFmtId="176" fontId="1" fillId="2" borderId="2" xfId="0" applyNumberFormat="1" applyFont="1" applyFill="1" applyBorder="1">
      <alignment vertical="center"/>
    </xf>
    <xf numFmtId="0" fontId="1" fillId="2" borderId="3" xfId="0" applyFont="1" applyFill="1" applyBorder="1" applyAlignment="1">
      <alignment horizontal="centerContinuous" vertical="center"/>
    </xf>
    <xf numFmtId="49" fontId="1" fillId="2" borderId="2" xfId="0" applyNumberFormat="1" applyFont="1" applyFill="1" applyBorder="1" applyAlignment="1">
      <alignment vertical="center" wrapText="1"/>
    </xf>
    <xf numFmtId="0" fontId="1" fillId="2" borderId="9" xfId="0" applyFont="1" applyFill="1" applyBorder="1">
      <alignment vertical="center"/>
    </xf>
    <xf numFmtId="0" fontId="1" fillId="2" borderId="11" xfId="0" applyFont="1" applyFill="1" applyBorder="1" applyAlignment="1">
      <alignment horizontal="centerContinuous" vertical="center"/>
    </xf>
    <xf numFmtId="49" fontId="1" fillId="2" borderId="13" xfId="0" applyNumberFormat="1" applyFont="1" applyFill="1" applyBorder="1" applyAlignment="1">
      <alignment vertical="center" wrapText="1"/>
    </xf>
    <xf numFmtId="0" fontId="1" fillId="2" borderId="14" xfId="0" applyFont="1" applyFill="1" applyBorder="1">
      <alignment vertical="center"/>
    </xf>
    <xf numFmtId="0" fontId="1" fillId="2" borderId="11" xfId="0" applyFont="1" applyFill="1" applyBorder="1">
      <alignment vertical="center"/>
    </xf>
    <xf numFmtId="49" fontId="1" fillId="2" borderId="2" xfId="0" applyNumberFormat="1" applyFont="1" applyFill="1" applyBorder="1" applyAlignment="1">
      <alignment horizontal="center" vertical="center"/>
    </xf>
    <xf numFmtId="49" fontId="1" fillId="2" borderId="4" xfId="0" applyNumberFormat="1" applyFont="1" applyFill="1" applyBorder="1">
      <alignment vertical="center"/>
    </xf>
    <xf numFmtId="0" fontId="1" fillId="2" borderId="4" xfId="0" applyFont="1" applyFill="1" applyBorder="1">
      <alignment vertical="center"/>
    </xf>
    <xf numFmtId="0" fontId="1" fillId="2" borderId="12" xfId="0" applyFont="1" applyFill="1" applyBorder="1">
      <alignment vertical="center"/>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lignment vertical="center"/>
    </xf>
    <xf numFmtId="49" fontId="3" fillId="3" borderId="0" xfId="1" applyNumberFormat="1" applyFont="1" applyFill="1" applyAlignment="1">
      <alignment horizontal="left" vertical="center"/>
    </xf>
    <xf numFmtId="0" fontId="3" fillId="3" borderId="0" xfId="1" applyFont="1" applyFill="1" applyAlignment="1">
      <alignment horizontal="left" vertical="center"/>
    </xf>
    <xf numFmtId="0" fontId="1" fillId="2" borderId="2" xfId="0" applyFont="1" applyFill="1" applyBorder="1" applyAlignment="1">
      <alignment horizontal="center" vertical="center"/>
    </xf>
    <xf numFmtId="0" fontId="1" fillId="2" borderId="9" xfId="0" applyFont="1" applyFill="1" applyBorder="1" applyAlignment="1">
      <alignment horizontal="left" vertical="top"/>
    </xf>
    <xf numFmtId="0" fontId="1" fillId="2" borderId="7"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2" borderId="3" xfId="0" applyFont="1" applyFill="1" applyBorder="1">
      <alignment vertical="center"/>
    </xf>
    <xf numFmtId="0" fontId="5" fillId="2" borderId="0" xfId="0" applyFont="1" applyFill="1">
      <alignment vertical="center"/>
    </xf>
    <xf numFmtId="0" fontId="1" fillId="2" borderId="0" xfId="0" applyFont="1" applyFill="1" applyAlignment="1">
      <alignment horizontal="center" vertical="top"/>
    </xf>
    <xf numFmtId="0" fontId="5" fillId="2" borderId="0" xfId="0" applyFont="1" applyFill="1" applyAlignment="1">
      <alignment horizontal="center" vertical="top"/>
    </xf>
    <xf numFmtId="49" fontId="1" fillId="3" borderId="0" xfId="1" applyNumberFormat="1" applyFont="1" applyFill="1" applyAlignment="1">
      <alignment horizontal="left" vertical="center"/>
    </xf>
    <xf numFmtId="0" fontId="1" fillId="3" borderId="0" xfId="1" applyFont="1" applyFill="1" applyAlignment="1">
      <alignment horizontal="left" vertical="top"/>
    </xf>
    <xf numFmtId="0" fontId="5" fillId="2" borderId="4" xfId="0" applyFont="1" applyFill="1" applyBorder="1">
      <alignment vertical="center"/>
    </xf>
    <xf numFmtId="177" fontId="5" fillId="2" borderId="3" xfId="0" applyNumberFormat="1" applyFont="1" applyFill="1" applyBorder="1">
      <alignment vertical="center"/>
    </xf>
    <xf numFmtId="176" fontId="5" fillId="2" borderId="8" xfId="0" applyNumberFormat="1" applyFont="1" applyFill="1" applyBorder="1">
      <alignment vertical="center"/>
    </xf>
    <xf numFmtId="176" fontId="5" fillId="2" borderId="9" xfId="0" applyNumberFormat="1" applyFont="1" applyFill="1" applyBorder="1">
      <alignment vertical="center"/>
    </xf>
    <xf numFmtId="179" fontId="5" fillId="2" borderId="26" xfId="0" applyNumberFormat="1" applyFont="1" applyFill="1" applyBorder="1" applyAlignment="1">
      <alignment horizontal="center" vertical="center"/>
    </xf>
    <xf numFmtId="0" fontId="5" fillId="2" borderId="27" xfId="0" applyFont="1" applyFill="1" applyBorder="1" applyAlignment="1">
      <alignment horizontal="center" vertical="center"/>
    </xf>
    <xf numFmtId="179" fontId="5" fillId="2" borderId="8" xfId="0" applyNumberFormat="1" applyFont="1" applyFill="1" applyBorder="1" applyAlignment="1">
      <alignment horizontal="center" vertical="center"/>
    </xf>
    <xf numFmtId="176" fontId="5" fillId="2" borderId="17" xfId="0" applyNumberFormat="1" applyFont="1" applyFill="1" applyBorder="1">
      <alignment vertical="center"/>
    </xf>
    <xf numFmtId="176" fontId="5" fillId="2" borderId="22" xfId="0" applyNumberFormat="1" applyFont="1" applyFill="1" applyBorder="1">
      <alignment vertical="center"/>
    </xf>
    <xf numFmtId="179" fontId="5" fillId="2" borderId="17" xfId="0" applyNumberFormat="1" applyFont="1" applyFill="1" applyBorder="1" applyAlignment="1">
      <alignment horizontal="center" vertical="center"/>
    </xf>
    <xf numFmtId="0" fontId="5" fillId="2" borderId="22" xfId="0" applyFont="1" applyFill="1" applyBorder="1" applyAlignment="1">
      <alignment horizontal="center" vertical="center"/>
    </xf>
    <xf numFmtId="176" fontId="5" fillId="2" borderId="10" xfId="0" applyNumberFormat="1" applyFont="1" applyFill="1" applyBorder="1">
      <alignment vertical="center"/>
    </xf>
    <xf numFmtId="176" fontId="5" fillId="2" borderId="12" xfId="0" applyNumberFormat="1" applyFont="1" applyFill="1" applyBorder="1">
      <alignment vertical="center"/>
    </xf>
    <xf numFmtId="179" fontId="5" fillId="2" borderId="4" xfId="0" applyNumberFormat="1" applyFont="1" applyFill="1" applyBorder="1" applyAlignment="1">
      <alignment horizontal="center" vertical="center"/>
    </xf>
    <xf numFmtId="0" fontId="5" fillId="2" borderId="5" xfId="0" applyFont="1" applyFill="1" applyBorder="1" applyAlignment="1">
      <alignment horizontal="right" vertical="center"/>
    </xf>
    <xf numFmtId="0" fontId="5" fillId="2" borderId="4" xfId="0" applyFont="1" applyFill="1" applyBorder="1" applyAlignment="1">
      <alignment horizontal="right" vertical="center"/>
    </xf>
    <xf numFmtId="0" fontId="5" fillId="2" borderId="2" xfId="0" applyFont="1" applyFill="1" applyBorder="1" applyAlignment="1">
      <alignment horizontal="center" vertical="center"/>
    </xf>
    <xf numFmtId="176" fontId="5" fillId="2" borderId="5" xfId="0" applyNumberFormat="1" applyFont="1" applyFill="1" applyBorder="1">
      <alignment vertical="center"/>
    </xf>
    <xf numFmtId="176" fontId="5" fillId="2" borderId="3" xfId="0" applyNumberFormat="1" applyFont="1" applyFill="1" applyBorder="1">
      <alignment vertical="center"/>
    </xf>
    <xf numFmtId="0" fontId="5" fillId="2" borderId="8" xfId="0" applyFont="1" applyFill="1" applyBorder="1" applyAlignment="1">
      <alignment horizontal="right" vertical="center"/>
    </xf>
    <xf numFmtId="0" fontId="5" fillId="2" borderId="1" xfId="0" applyFont="1" applyFill="1" applyBorder="1" applyAlignment="1">
      <alignment horizontal="right" vertical="center"/>
    </xf>
    <xf numFmtId="0" fontId="5" fillId="2" borderId="9" xfId="0" applyFont="1" applyFill="1" applyBorder="1" applyAlignment="1">
      <alignment horizontal="right" vertical="center"/>
    </xf>
    <xf numFmtId="0" fontId="5" fillId="2" borderId="13" xfId="0" applyFont="1" applyFill="1" applyBorder="1" applyAlignment="1">
      <alignment horizontal="center" vertical="center"/>
    </xf>
    <xf numFmtId="0" fontId="5" fillId="2" borderId="10" xfId="0" applyFont="1" applyFill="1" applyBorder="1">
      <alignment vertical="center"/>
    </xf>
    <xf numFmtId="0" fontId="5" fillId="2" borderId="12" xfId="0" applyFont="1" applyFill="1" applyBorder="1">
      <alignment vertical="center"/>
    </xf>
    <xf numFmtId="0" fontId="5" fillId="2" borderId="12" xfId="0" applyFont="1" applyFill="1" applyBorder="1" applyAlignment="1">
      <alignment horizontal="center" vertical="center"/>
    </xf>
    <xf numFmtId="0" fontId="5" fillId="4" borderId="7" xfId="0" applyFont="1" applyFill="1" applyBorder="1" applyAlignment="1">
      <alignment horizontal="center" vertical="center"/>
    </xf>
    <xf numFmtId="0" fontId="5" fillId="0" borderId="5" xfId="0" applyFont="1" applyBorder="1">
      <alignment vertical="center"/>
    </xf>
    <xf numFmtId="0" fontId="8" fillId="2" borderId="0" xfId="0" applyFont="1" applyFill="1">
      <alignment vertical="center"/>
    </xf>
    <xf numFmtId="179" fontId="5" fillId="6" borderId="26" xfId="0" applyNumberFormat="1" applyFont="1" applyFill="1" applyBorder="1" applyAlignment="1">
      <alignment horizontal="center" vertical="center"/>
    </xf>
    <xf numFmtId="0" fontId="5" fillId="6" borderId="27" xfId="0" applyFont="1" applyFill="1" applyBorder="1" applyAlignment="1">
      <alignment horizontal="center" vertical="center"/>
    </xf>
    <xf numFmtId="179" fontId="5" fillId="6" borderId="4"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6" borderId="29" xfId="0" applyFont="1" applyFill="1" applyBorder="1" applyAlignment="1">
      <alignment horizontal="right" vertical="center"/>
    </xf>
    <xf numFmtId="0" fontId="5" fillId="6" borderId="27" xfId="0" applyFont="1" applyFill="1" applyBorder="1" applyAlignment="1">
      <alignment horizontal="right" vertical="center"/>
    </xf>
    <xf numFmtId="0" fontId="5" fillId="6" borderId="2" xfId="0" applyFont="1" applyFill="1" applyBorder="1" applyAlignment="1">
      <alignment horizontal="center" vertical="center"/>
    </xf>
    <xf numFmtId="0" fontId="5" fillId="6" borderId="8" xfId="0" applyFont="1" applyFill="1" applyBorder="1" applyAlignment="1">
      <alignment horizontal="right" vertical="center"/>
    </xf>
    <xf numFmtId="0" fontId="5" fillId="6" borderId="1" xfId="0" applyFont="1" applyFill="1" applyBorder="1" applyAlignment="1">
      <alignment horizontal="right" vertical="center"/>
    </xf>
    <xf numFmtId="0" fontId="5" fillId="6" borderId="9" xfId="0" applyFont="1" applyFill="1" applyBorder="1" applyAlignment="1">
      <alignment horizontal="right" vertical="center"/>
    </xf>
    <xf numFmtId="176" fontId="5" fillId="6" borderId="5" xfId="0" applyNumberFormat="1" applyFont="1" applyFill="1" applyBorder="1">
      <alignment vertical="center"/>
    </xf>
    <xf numFmtId="176" fontId="5" fillId="6" borderId="9" xfId="0" applyNumberFormat="1" applyFont="1" applyFill="1" applyBorder="1">
      <alignment vertical="center"/>
    </xf>
    <xf numFmtId="0" fontId="5" fillId="6" borderId="5" xfId="0" applyFont="1" applyFill="1" applyBorder="1" applyAlignment="1">
      <alignment horizontal="right" vertical="center"/>
    </xf>
    <xf numFmtId="0" fontId="5" fillId="6" borderId="4" xfId="0" applyFont="1" applyFill="1" applyBorder="1" applyAlignment="1">
      <alignment horizontal="right" vertical="center"/>
    </xf>
    <xf numFmtId="176" fontId="5" fillId="2" borderId="1" xfId="0" applyNumberFormat="1" applyFont="1" applyFill="1" applyBorder="1">
      <alignment vertical="center"/>
    </xf>
    <xf numFmtId="177" fontId="5" fillId="2" borderId="4" xfId="0" applyNumberFormat="1" applyFont="1" applyFill="1" applyBorder="1" applyAlignment="1">
      <alignment horizontal="center" vertical="center"/>
    </xf>
    <xf numFmtId="177" fontId="5" fillId="2" borderId="0" xfId="0" applyNumberFormat="1" applyFont="1" applyFill="1" applyAlignment="1">
      <alignment horizontal="center" vertical="center"/>
    </xf>
    <xf numFmtId="0" fontId="5" fillId="2" borderId="18" xfId="0" applyFont="1" applyFill="1" applyBorder="1">
      <alignment vertical="center"/>
    </xf>
    <xf numFmtId="179" fontId="5" fillId="2" borderId="11" xfId="0" applyNumberFormat="1" applyFont="1" applyFill="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7" xfId="0" applyFont="1" applyFill="1" applyBorder="1" applyAlignment="1">
      <alignment horizontal="center" vertical="center"/>
    </xf>
    <xf numFmtId="176" fontId="5" fillId="2" borderId="15" xfId="0" applyNumberFormat="1" applyFont="1" applyFill="1" applyBorder="1">
      <alignment vertical="center"/>
    </xf>
    <xf numFmtId="176" fontId="5" fillId="2" borderId="14" xfId="0" applyNumberFormat="1" applyFont="1" applyFill="1" applyBorder="1">
      <alignment vertical="center"/>
    </xf>
    <xf numFmtId="179" fontId="5" fillId="6" borderId="8" xfId="0" applyNumberFormat="1" applyFont="1" applyFill="1" applyBorder="1" applyAlignment="1">
      <alignment horizontal="center" vertical="center"/>
    </xf>
    <xf numFmtId="177" fontId="5" fillId="6" borderId="0" xfId="0" applyNumberFormat="1" applyFont="1" applyFill="1" applyAlignment="1">
      <alignment horizontal="center" vertical="center"/>
    </xf>
    <xf numFmtId="176" fontId="5" fillId="6" borderId="3" xfId="0" applyNumberFormat="1" applyFont="1" applyFill="1" applyBorder="1">
      <alignment vertical="center"/>
    </xf>
    <xf numFmtId="0" fontId="5" fillId="0" borderId="0" xfId="0" applyFont="1" applyAlignment="1">
      <alignment horizontal="left" vertical="top" wrapText="1"/>
    </xf>
    <xf numFmtId="0" fontId="3" fillId="3" borderId="0" xfId="1" applyFont="1" applyFill="1" applyAlignment="1">
      <alignment horizontal="left" vertical="top"/>
    </xf>
    <xf numFmtId="0" fontId="5" fillId="2" borderId="27" xfId="0" applyFont="1" applyFill="1" applyBorder="1">
      <alignment vertical="center"/>
    </xf>
    <xf numFmtId="177" fontId="5" fillId="2" borderId="27" xfId="0" applyNumberFormat="1" applyFont="1" applyFill="1" applyBorder="1">
      <alignment vertical="center"/>
    </xf>
    <xf numFmtId="178" fontId="5" fillId="2" borderId="27" xfId="0" applyNumberFormat="1" applyFont="1" applyFill="1" applyBorder="1" applyAlignment="1">
      <alignment horizontal="center" vertical="center"/>
    </xf>
    <xf numFmtId="178" fontId="5" fillId="0" borderId="27" xfId="0" applyNumberFormat="1" applyFont="1" applyBorder="1" applyAlignment="1">
      <alignment horizontal="center" vertical="center"/>
    </xf>
    <xf numFmtId="178" fontId="5" fillId="4" borderId="34" xfId="0" applyNumberFormat="1" applyFont="1" applyFill="1" applyBorder="1" applyAlignment="1">
      <alignment horizontal="center" vertical="center"/>
    </xf>
    <xf numFmtId="176" fontId="5" fillId="2" borderId="38" xfId="0" applyNumberFormat="1" applyFont="1" applyFill="1" applyBorder="1">
      <alignment vertical="center"/>
    </xf>
    <xf numFmtId="176" fontId="5" fillId="2" borderId="18" xfId="0" applyNumberFormat="1" applyFont="1" applyFill="1" applyBorder="1">
      <alignment vertical="center"/>
    </xf>
    <xf numFmtId="176" fontId="5" fillId="2" borderId="39" xfId="0" applyNumberFormat="1" applyFont="1" applyFill="1" applyBorder="1">
      <alignment vertical="center"/>
    </xf>
    <xf numFmtId="176" fontId="5" fillId="2" borderId="18" xfId="0" applyNumberFormat="1" applyFont="1" applyFill="1" applyBorder="1" applyAlignment="1">
      <alignment horizontal="center" vertical="center"/>
    </xf>
    <xf numFmtId="179" fontId="5" fillId="2" borderId="6" xfId="0" applyNumberFormat="1" applyFont="1" applyFill="1" applyBorder="1" applyAlignment="1">
      <alignment horizontal="center" vertical="center"/>
    </xf>
    <xf numFmtId="176" fontId="5" fillId="2" borderId="29" xfId="0" applyNumberFormat="1" applyFont="1" applyFill="1" applyBorder="1">
      <alignment vertical="center"/>
    </xf>
    <xf numFmtId="176" fontId="5" fillId="2" borderId="40" xfId="0" applyNumberFormat="1" applyFont="1" applyFill="1" applyBorder="1">
      <alignment vertical="center"/>
    </xf>
    <xf numFmtId="176" fontId="5" fillId="2" borderId="27" xfId="0" applyNumberFormat="1" applyFont="1" applyFill="1" applyBorder="1">
      <alignment vertical="center"/>
    </xf>
    <xf numFmtId="179" fontId="5" fillId="2" borderId="29" xfId="0" applyNumberFormat="1" applyFont="1" applyFill="1" applyBorder="1" applyAlignment="1">
      <alignment horizontal="center" vertical="center"/>
    </xf>
    <xf numFmtId="0" fontId="5" fillId="2" borderId="40" xfId="0" applyFont="1" applyFill="1" applyBorder="1" applyAlignment="1">
      <alignment horizontal="center" vertical="center"/>
    </xf>
    <xf numFmtId="0" fontId="5" fillId="2" borderId="31" xfId="0" applyFont="1" applyFill="1" applyBorder="1" applyAlignment="1">
      <alignment horizontal="center" vertical="center"/>
    </xf>
    <xf numFmtId="176" fontId="5" fillId="2" borderId="4" xfId="0" applyNumberFormat="1" applyFont="1" applyFill="1" applyBorder="1">
      <alignment vertical="center"/>
    </xf>
    <xf numFmtId="179" fontId="5" fillId="2" borderId="5" xfId="0" applyNumberFormat="1" applyFont="1" applyFill="1" applyBorder="1" applyAlignment="1">
      <alignment horizontal="center" vertical="center"/>
    </xf>
    <xf numFmtId="179" fontId="5" fillId="6" borderId="29" xfId="0" applyNumberFormat="1" applyFont="1" applyFill="1" applyBorder="1" applyAlignment="1">
      <alignment horizontal="center" vertical="center"/>
    </xf>
    <xf numFmtId="0" fontId="5" fillId="6" borderId="40" xfId="0" applyFont="1" applyFill="1" applyBorder="1" applyAlignment="1">
      <alignment horizontal="center" vertical="center"/>
    </xf>
    <xf numFmtId="0" fontId="5" fillId="6" borderId="31" xfId="0" applyFont="1" applyFill="1" applyBorder="1" applyAlignment="1">
      <alignment horizontal="center" vertical="center"/>
    </xf>
    <xf numFmtId="179" fontId="5" fillId="6" borderId="5" xfId="0" applyNumberFormat="1" applyFont="1" applyFill="1" applyBorder="1" applyAlignment="1">
      <alignment horizontal="center" vertical="center"/>
    </xf>
    <xf numFmtId="176" fontId="5" fillId="2" borderId="45" xfId="0" applyNumberFormat="1" applyFont="1" applyFill="1" applyBorder="1">
      <alignment vertical="center"/>
    </xf>
    <xf numFmtId="176" fontId="5" fillId="2" borderId="34" xfId="0" applyNumberFormat="1" applyFont="1" applyFill="1" applyBorder="1">
      <alignment vertical="center"/>
    </xf>
    <xf numFmtId="179" fontId="5" fillId="2" borderId="45" xfId="0" applyNumberFormat="1" applyFont="1" applyFill="1" applyBorder="1" applyAlignment="1">
      <alignment horizontal="center" vertical="center"/>
    </xf>
    <xf numFmtId="177" fontId="5" fillId="2" borderId="44" xfId="0" applyNumberFormat="1" applyFont="1" applyFill="1" applyBorder="1" applyAlignment="1">
      <alignment horizontal="center" vertical="center"/>
    </xf>
    <xf numFmtId="179" fontId="5" fillId="2" borderId="18" xfId="0" applyNumberFormat="1" applyFont="1" applyFill="1" applyBorder="1" applyAlignment="1">
      <alignment horizontal="center" vertical="center"/>
    </xf>
    <xf numFmtId="179" fontId="5" fillId="6" borderId="45" xfId="0" applyNumberFormat="1" applyFont="1" applyFill="1" applyBorder="1" applyAlignment="1">
      <alignment horizontal="center" vertical="center"/>
    </xf>
    <xf numFmtId="177" fontId="5" fillId="6" borderId="44" xfId="0" applyNumberFormat="1" applyFont="1" applyFill="1" applyBorder="1" applyAlignment="1">
      <alignment horizontal="center" vertical="center"/>
    </xf>
    <xf numFmtId="0" fontId="14" fillId="2" borderId="0" xfId="0" applyFont="1" applyFill="1">
      <alignment vertical="center"/>
    </xf>
    <xf numFmtId="176" fontId="3" fillId="2" borderId="7" xfId="0" applyNumberFormat="1" applyFont="1" applyFill="1" applyBorder="1">
      <alignment vertical="center"/>
    </xf>
    <xf numFmtId="0" fontId="3" fillId="2" borderId="8" xfId="0" applyFont="1" applyFill="1" applyBorder="1">
      <alignment vertical="center"/>
    </xf>
    <xf numFmtId="0" fontId="3" fillId="2" borderId="1" xfId="0" applyFont="1" applyFill="1" applyBorder="1">
      <alignment vertical="center"/>
    </xf>
    <xf numFmtId="0" fontId="3" fillId="2" borderId="9" xfId="0" applyFont="1" applyFill="1" applyBorder="1">
      <alignment vertical="center"/>
    </xf>
    <xf numFmtId="0" fontId="3" fillId="2" borderId="7" xfId="0" applyFont="1" applyFill="1" applyBorder="1">
      <alignment vertical="center"/>
    </xf>
    <xf numFmtId="176" fontId="3" fillId="2" borderId="13" xfId="0" applyNumberFormat="1" applyFont="1" applyFill="1" applyBorder="1">
      <alignment vertical="center"/>
    </xf>
    <xf numFmtId="0" fontId="3" fillId="2" borderId="15" xfId="0" applyFont="1" applyFill="1" applyBorder="1">
      <alignment vertical="center"/>
    </xf>
    <xf numFmtId="0" fontId="3" fillId="2" borderId="12" xfId="0" applyFont="1" applyFill="1" applyBorder="1">
      <alignment vertical="center"/>
    </xf>
    <xf numFmtId="0" fontId="3" fillId="2" borderId="16" xfId="0" applyFont="1" applyFill="1" applyBorder="1">
      <alignment vertical="center"/>
    </xf>
    <xf numFmtId="176" fontId="3" fillId="2" borderId="47" xfId="0" applyNumberFormat="1" applyFont="1" applyFill="1" applyBorder="1">
      <alignment vertical="center"/>
    </xf>
    <xf numFmtId="176" fontId="3" fillId="2" borderId="48" xfId="0" applyNumberFormat="1" applyFont="1" applyFill="1" applyBorder="1">
      <alignment vertical="center"/>
    </xf>
    <xf numFmtId="10" fontId="3" fillId="2" borderId="49" xfId="0" applyNumberFormat="1" applyFont="1" applyFill="1" applyBorder="1" applyAlignment="1">
      <alignment horizontal="center" vertical="center"/>
    </xf>
    <xf numFmtId="180" fontId="3" fillId="2" borderId="6"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2" borderId="0" xfId="0" applyFont="1" applyFill="1" applyAlignment="1">
      <alignment horizontal="center" vertical="center"/>
    </xf>
    <xf numFmtId="176" fontId="3" fillId="2" borderId="2" xfId="0" applyNumberFormat="1" applyFont="1" applyFill="1" applyBorder="1">
      <alignment vertical="center"/>
    </xf>
    <xf numFmtId="176" fontId="3" fillId="2" borderId="16" xfId="0" applyNumberFormat="1" applyFont="1" applyFill="1" applyBorder="1">
      <alignment vertical="center"/>
    </xf>
    <xf numFmtId="0" fontId="3" fillId="2" borderId="5"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11"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5" xfId="0" applyFont="1" applyBorder="1">
      <alignment vertical="center"/>
    </xf>
    <xf numFmtId="0" fontId="19" fillId="2" borderId="0" xfId="0" applyFont="1" applyFill="1">
      <alignment vertical="center"/>
    </xf>
    <xf numFmtId="0" fontId="0" fillId="2" borderId="0" xfId="0" applyFill="1" applyAlignment="1">
      <alignment vertical="top" wrapText="1"/>
    </xf>
    <xf numFmtId="0" fontId="1" fillId="2" borderId="0" xfId="0" applyFont="1" applyFill="1" applyAlignment="1">
      <alignment horizontal="right" vertical="top"/>
    </xf>
    <xf numFmtId="0" fontId="1" fillId="2" borderId="0" xfId="1" applyFont="1" applyFill="1" applyAlignment="1">
      <alignment horizontal="left" vertical="top"/>
    </xf>
    <xf numFmtId="0" fontId="14" fillId="2" borderId="0" xfId="0" applyFont="1" applyFill="1" applyAlignment="1">
      <alignment horizontal="center" vertical="center"/>
    </xf>
    <xf numFmtId="0" fontId="13" fillId="2" borderId="0" xfId="0" applyFont="1" applyFill="1">
      <alignment vertical="center"/>
    </xf>
    <xf numFmtId="176" fontId="5" fillId="2" borderId="6" xfId="0" applyNumberFormat="1" applyFont="1" applyFill="1" applyBorder="1">
      <alignment vertical="center"/>
    </xf>
    <xf numFmtId="0" fontId="5" fillId="2" borderId="19" xfId="0" applyFont="1" applyFill="1" applyBorder="1" applyAlignment="1">
      <alignment horizontal="center" vertical="center"/>
    </xf>
    <xf numFmtId="0" fontId="5" fillId="2" borderId="38" xfId="0" applyFont="1" applyFill="1" applyBorder="1" applyAlignment="1">
      <alignment horizontal="center" vertical="center"/>
    </xf>
    <xf numFmtId="176" fontId="5" fillId="2" borderId="2" xfId="0" applyNumberFormat="1" applyFont="1" applyFill="1" applyBorder="1">
      <alignment vertical="center"/>
    </xf>
    <xf numFmtId="176" fontId="5" fillId="2" borderId="13" xfId="0" applyNumberFormat="1" applyFont="1" applyFill="1" applyBorder="1">
      <alignment vertical="center"/>
    </xf>
    <xf numFmtId="0" fontId="14" fillId="2" borderId="3" xfId="0" applyFont="1" applyFill="1" applyBorder="1" applyAlignment="1">
      <alignment horizontal="center" vertical="center"/>
    </xf>
    <xf numFmtId="0" fontId="5" fillId="2" borderId="47" xfId="0" applyFont="1" applyFill="1" applyBorder="1" applyAlignment="1">
      <alignment horizontal="center" vertical="center"/>
    </xf>
    <xf numFmtId="0" fontId="22" fillId="2" borderId="7" xfId="0" applyFont="1" applyFill="1" applyBorder="1">
      <alignment vertical="center"/>
    </xf>
    <xf numFmtId="0" fontId="22" fillId="2" borderId="7" xfId="0" applyFont="1" applyFill="1" applyBorder="1" applyAlignment="1">
      <alignment horizontal="center" vertical="center"/>
    </xf>
    <xf numFmtId="182" fontId="5" fillId="4" borderId="3" xfId="0" applyNumberFormat="1" applyFont="1" applyFill="1" applyBorder="1" applyAlignment="1">
      <alignment horizontal="center" vertical="center"/>
    </xf>
    <xf numFmtId="182" fontId="5" fillId="4" borderId="2" xfId="0" applyNumberFormat="1" applyFont="1" applyFill="1" applyBorder="1" applyAlignment="1">
      <alignment horizontal="center" vertical="center"/>
    </xf>
    <xf numFmtId="0" fontId="22" fillId="2" borderId="0" xfId="0" applyFont="1" applyFill="1" applyAlignment="1">
      <alignment horizontal="right" vertical="center"/>
    </xf>
    <xf numFmtId="0" fontId="22" fillId="2" borderId="0" xfId="0" applyFont="1" applyFill="1">
      <alignment vertical="center"/>
    </xf>
    <xf numFmtId="0" fontId="0" fillId="2" borderId="0" xfId="0" applyFill="1" applyAlignment="1">
      <alignment horizontal="right" vertical="center"/>
    </xf>
    <xf numFmtId="0" fontId="5" fillId="2" borderId="0" xfId="0" applyFont="1" applyFill="1" applyAlignment="1">
      <alignment horizontal="right" vertical="center"/>
    </xf>
    <xf numFmtId="0" fontId="5" fillId="2" borderId="13" xfId="0" applyFont="1" applyFill="1" applyBorder="1">
      <alignment vertical="center"/>
    </xf>
    <xf numFmtId="0" fontId="5" fillId="2" borderId="3" xfId="0" applyFont="1" applyFill="1" applyBorder="1">
      <alignment vertical="center"/>
    </xf>
    <xf numFmtId="0" fontId="22" fillId="2" borderId="2" xfId="0" applyFont="1" applyFill="1" applyBorder="1">
      <alignment vertical="center"/>
    </xf>
    <xf numFmtId="0" fontId="22" fillId="2" borderId="2" xfId="0" applyFont="1" applyFill="1" applyBorder="1" applyAlignment="1">
      <alignment horizontal="center" vertical="center"/>
    </xf>
    <xf numFmtId="182" fontId="5" fillId="4" borderId="2" xfId="0" applyNumberFormat="1" applyFont="1" applyFill="1" applyBorder="1" applyAlignment="1">
      <alignment horizontal="center" vertical="center" wrapText="1"/>
    </xf>
    <xf numFmtId="0" fontId="5" fillId="2" borderId="2" xfId="0" applyFont="1" applyFill="1" applyBorder="1">
      <alignment vertical="center"/>
    </xf>
    <xf numFmtId="0" fontId="18" fillId="2" borderId="0" xfId="0" applyFont="1" applyFill="1" applyAlignment="1">
      <alignment horizontal="left" vertical="center"/>
    </xf>
    <xf numFmtId="49" fontId="18" fillId="3" borderId="0" xfId="1" applyNumberFormat="1" applyFont="1" applyFill="1" applyAlignment="1">
      <alignment horizontal="left" vertical="center"/>
    </xf>
    <xf numFmtId="0" fontId="18" fillId="2" borderId="0" xfId="0" applyFont="1" applyFill="1">
      <alignment vertical="center"/>
    </xf>
    <xf numFmtId="0" fontId="18" fillId="5" borderId="0" xfId="0" applyFont="1" applyFill="1">
      <alignment vertical="center"/>
    </xf>
    <xf numFmtId="0" fontId="18" fillId="3" borderId="0" xfId="1" applyFont="1" applyFill="1" applyAlignment="1">
      <alignment horizontal="left" vertical="center"/>
    </xf>
    <xf numFmtId="0" fontId="1" fillId="2" borderId="8" xfId="0" applyFont="1" applyFill="1" applyBorder="1">
      <alignment vertical="center"/>
    </xf>
    <xf numFmtId="0" fontId="1" fillId="2" borderId="15" xfId="0" applyFont="1" applyFill="1" applyBorder="1">
      <alignment vertical="center"/>
    </xf>
    <xf numFmtId="0" fontId="1" fillId="2" borderId="10" xfId="0" applyFont="1" applyFill="1" applyBorder="1">
      <alignment vertical="center"/>
    </xf>
    <xf numFmtId="176" fontId="1" fillId="2" borderId="6" xfId="0" applyNumberFormat="1" applyFont="1" applyFill="1" applyBorder="1" applyAlignment="1">
      <alignment horizontal="right" vertical="center"/>
    </xf>
    <xf numFmtId="176" fontId="1" fillId="2" borderId="57" xfId="0" applyNumberFormat="1" applyFont="1" applyFill="1" applyBorder="1" applyAlignment="1">
      <alignment horizontal="right" vertical="center"/>
    </xf>
    <xf numFmtId="176" fontId="1" fillId="2" borderId="47"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176" fontId="1" fillId="2" borderId="11" xfId="0" applyNumberFormat="1" applyFont="1" applyFill="1" applyBorder="1">
      <alignment vertical="center"/>
    </xf>
    <xf numFmtId="176" fontId="1" fillId="2" borderId="4" xfId="0" applyNumberFormat="1" applyFont="1" applyFill="1" applyBorder="1">
      <alignment vertical="center"/>
    </xf>
    <xf numFmtId="176" fontId="1" fillId="2" borderId="10" xfId="0" applyNumberFormat="1" applyFont="1" applyFill="1" applyBorder="1">
      <alignment vertical="center"/>
    </xf>
    <xf numFmtId="176" fontId="1" fillId="2" borderId="7" xfId="0" applyNumberFormat="1" applyFont="1" applyFill="1" applyBorder="1" applyAlignment="1">
      <alignment horizontal="right" vertical="center"/>
    </xf>
    <xf numFmtId="176" fontId="1" fillId="2" borderId="13" xfId="0" applyNumberFormat="1" applyFont="1" applyFill="1" applyBorder="1" applyAlignment="1">
      <alignment horizontal="right" vertical="center"/>
    </xf>
    <xf numFmtId="176" fontId="1" fillId="2" borderId="58" xfId="0" applyNumberFormat="1" applyFont="1" applyFill="1" applyBorder="1" applyAlignment="1">
      <alignment horizontal="right" vertical="center"/>
    </xf>
    <xf numFmtId="176" fontId="1" fillId="2" borderId="59" xfId="0" applyNumberFormat="1" applyFont="1" applyFill="1" applyBorder="1" applyAlignment="1">
      <alignment horizontal="right" vertical="center"/>
    </xf>
    <xf numFmtId="0" fontId="1" fillId="2" borderId="16" xfId="0" applyFont="1" applyFill="1" applyBorder="1">
      <alignment vertical="center"/>
    </xf>
    <xf numFmtId="176" fontId="1" fillId="2" borderId="60" xfId="0" applyNumberFormat="1" applyFont="1" applyFill="1" applyBorder="1" applyAlignment="1">
      <alignment horizontal="right" vertical="center"/>
    </xf>
    <xf numFmtId="176" fontId="1" fillId="2" borderId="61" xfId="0" applyNumberFormat="1" applyFont="1" applyFill="1" applyBorder="1" applyAlignment="1">
      <alignment horizontal="right" vertical="center"/>
    </xf>
    <xf numFmtId="176" fontId="1" fillId="2" borderId="62" xfId="0" applyNumberFormat="1" applyFont="1" applyFill="1" applyBorder="1" applyAlignment="1">
      <alignment horizontal="right" vertical="center"/>
    </xf>
    <xf numFmtId="49" fontId="23" fillId="3" borderId="0" xfId="1" applyNumberFormat="1" applyFont="1" applyFill="1" applyAlignment="1">
      <alignment horizontal="left" vertical="center"/>
    </xf>
    <xf numFmtId="0" fontId="23" fillId="2" borderId="0" xfId="0" applyFont="1" applyFill="1" applyAlignment="1">
      <alignment horizontal="left" vertical="center"/>
    </xf>
    <xf numFmtId="0" fontId="23" fillId="3" borderId="0" xfId="1" applyFont="1" applyFill="1" applyAlignment="1">
      <alignment horizontal="left" vertical="center"/>
    </xf>
    <xf numFmtId="0" fontId="23" fillId="2" borderId="0" xfId="0" applyFont="1" applyFill="1">
      <alignment vertical="center"/>
    </xf>
    <xf numFmtId="0" fontId="3" fillId="2" borderId="12" xfId="0" applyFont="1" applyFill="1" applyBorder="1" applyAlignment="1">
      <alignment horizontal="center" vertical="center"/>
    </xf>
    <xf numFmtId="176" fontId="3" fillId="2" borderId="6" xfId="0" applyNumberFormat="1" applyFont="1" applyFill="1" applyBorder="1" applyAlignment="1">
      <alignment horizontal="center" vertical="center" wrapText="1"/>
    </xf>
    <xf numFmtId="176" fontId="3" fillId="2" borderId="57" xfId="0" applyNumberFormat="1" applyFont="1" applyFill="1" applyBorder="1" applyAlignment="1">
      <alignment horizontal="center" vertical="center" wrapText="1"/>
    </xf>
    <xf numFmtId="176" fontId="3" fillId="2" borderId="3" xfId="0" applyNumberFormat="1" applyFont="1" applyFill="1" applyBorder="1">
      <alignment vertical="center"/>
    </xf>
    <xf numFmtId="176" fontId="3" fillId="2" borderId="63" xfId="0" applyNumberFormat="1" applyFont="1" applyFill="1" applyBorder="1">
      <alignment vertical="center"/>
    </xf>
    <xf numFmtId="0" fontId="3" fillId="2" borderId="10" xfId="0" applyFont="1" applyFill="1" applyBorder="1" applyAlignment="1">
      <alignment horizontal="right" vertical="center"/>
    </xf>
    <xf numFmtId="176" fontId="3" fillId="2" borderId="9" xfId="0" applyNumberFormat="1" applyFont="1" applyFill="1" applyBorder="1">
      <alignment vertical="center"/>
    </xf>
    <xf numFmtId="176" fontId="3" fillId="2" borderId="64" xfId="0" applyNumberFormat="1" applyFont="1" applyFill="1" applyBorder="1">
      <alignment vertical="center"/>
    </xf>
    <xf numFmtId="0" fontId="3" fillId="2" borderId="8" xfId="0" applyFont="1" applyFill="1" applyBorder="1" applyAlignment="1">
      <alignment horizontal="right" vertical="center"/>
    </xf>
    <xf numFmtId="0" fontId="3" fillId="2" borderId="5" xfId="0" applyFont="1" applyFill="1" applyBorder="1" applyAlignment="1">
      <alignment horizontal="right" vertical="center"/>
    </xf>
    <xf numFmtId="176" fontId="3" fillId="2" borderId="14" xfId="0" applyNumberFormat="1" applyFont="1" applyFill="1" applyBorder="1">
      <alignment vertical="center"/>
    </xf>
    <xf numFmtId="176" fontId="3" fillId="4" borderId="2" xfId="0" applyNumberFormat="1" applyFont="1" applyFill="1" applyBorder="1" applyAlignment="1">
      <alignment horizontal="center" vertical="center"/>
    </xf>
    <xf numFmtId="176" fontId="3" fillId="4" borderId="3" xfId="0" applyNumberFormat="1" applyFont="1" applyFill="1" applyBorder="1" applyAlignment="1">
      <alignment horizontal="center" vertical="center" wrapText="1"/>
    </xf>
    <xf numFmtId="176" fontId="3" fillId="4" borderId="2" xfId="0" applyNumberFormat="1" applyFont="1" applyFill="1" applyBorder="1" applyAlignment="1">
      <alignment horizontal="center" vertical="center" wrapText="1"/>
    </xf>
    <xf numFmtId="176" fontId="3" fillId="4" borderId="5" xfId="0" applyNumberFormat="1" applyFont="1" applyFill="1" applyBorder="1" applyAlignment="1">
      <alignment horizontal="center" vertical="center" wrapText="1"/>
    </xf>
    <xf numFmtId="176" fontId="3" fillId="2" borderId="0" xfId="0" applyNumberFormat="1" applyFont="1" applyFill="1">
      <alignment vertical="center"/>
    </xf>
    <xf numFmtId="176" fontId="3" fillId="2" borderId="6" xfId="0" applyNumberFormat="1" applyFont="1" applyFill="1" applyBorder="1">
      <alignment vertical="center"/>
    </xf>
    <xf numFmtId="176" fontId="3" fillId="2" borderId="22" xfId="0" applyNumberFormat="1" applyFont="1" applyFill="1" applyBorder="1">
      <alignment vertical="center"/>
    </xf>
    <xf numFmtId="176" fontId="3" fillId="2" borderId="17" xfId="0" applyNumberFormat="1" applyFont="1" applyFill="1" applyBorder="1">
      <alignment vertical="center"/>
    </xf>
    <xf numFmtId="176" fontId="3" fillId="2" borderId="15" xfId="0" applyNumberFormat="1" applyFont="1" applyFill="1" applyBorder="1">
      <alignment vertical="center"/>
    </xf>
    <xf numFmtId="176" fontId="3" fillId="2" borderId="12" xfId="0" applyNumberFormat="1" applyFont="1" applyFill="1" applyBorder="1">
      <alignment vertical="center"/>
    </xf>
    <xf numFmtId="176" fontId="3" fillId="2" borderId="10" xfId="0" applyNumberFormat="1" applyFont="1" applyFill="1" applyBorder="1">
      <alignment vertical="center"/>
    </xf>
    <xf numFmtId="56" fontId="3" fillId="2" borderId="14" xfId="0" applyNumberFormat="1" applyFont="1" applyFill="1" applyBorder="1">
      <alignment vertical="center"/>
    </xf>
    <xf numFmtId="176" fontId="3" fillId="2" borderId="5" xfId="0" applyNumberFormat="1" applyFont="1" applyFill="1" applyBorder="1">
      <alignment vertical="center"/>
    </xf>
    <xf numFmtId="176" fontId="3" fillId="2" borderId="8" xfId="0" applyNumberFormat="1" applyFont="1" applyFill="1" applyBorder="1">
      <alignment vertical="center"/>
    </xf>
    <xf numFmtId="0" fontId="3" fillId="2" borderId="13" xfId="0" applyFont="1" applyFill="1" applyBorder="1">
      <alignment vertical="center"/>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0" xfId="0" applyFont="1" applyFill="1" applyAlignment="1">
      <alignment horizontal="right" vertical="center"/>
    </xf>
    <xf numFmtId="0" fontId="13" fillId="0" borderId="0" xfId="0" applyFont="1">
      <alignment vertical="center"/>
    </xf>
    <xf numFmtId="0" fontId="1" fillId="2" borderId="6" xfId="0" applyFont="1" applyFill="1" applyBorder="1">
      <alignment vertical="center"/>
    </xf>
    <xf numFmtId="0" fontId="1" fillId="2" borderId="48" xfId="0" applyFont="1" applyFill="1" applyBorder="1">
      <alignment vertical="center"/>
    </xf>
    <xf numFmtId="0" fontId="1" fillId="2" borderId="2" xfId="0" applyFont="1" applyFill="1" applyBorder="1" applyAlignment="1">
      <alignment horizontal="left" vertical="top" wrapText="1"/>
    </xf>
    <xf numFmtId="0" fontId="1" fillId="2" borderId="13" xfId="0" applyFont="1" applyFill="1" applyBorder="1">
      <alignment vertical="center"/>
    </xf>
    <xf numFmtId="49" fontId="1" fillId="2" borderId="13" xfId="0" applyNumberFormat="1" applyFont="1" applyFill="1" applyBorder="1">
      <alignment vertical="center"/>
    </xf>
    <xf numFmtId="0" fontId="1" fillId="2" borderId="12" xfId="0" applyFont="1" applyFill="1" applyBorder="1" applyAlignment="1">
      <alignment horizontal="left" vertical="center"/>
    </xf>
    <xf numFmtId="0" fontId="1" fillId="2" borderId="2" xfId="0" applyFont="1" applyFill="1" applyBorder="1">
      <alignment vertical="center"/>
    </xf>
    <xf numFmtId="49" fontId="1" fillId="2" borderId="2" xfId="0" applyNumberFormat="1" applyFont="1" applyFill="1" applyBorder="1">
      <alignment vertical="center"/>
    </xf>
    <xf numFmtId="0" fontId="1" fillId="2" borderId="3" xfId="0" applyFont="1" applyFill="1" applyBorder="1" applyAlignment="1">
      <alignment horizontal="left" vertical="center"/>
    </xf>
    <xf numFmtId="176" fontId="1" fillId="2" borderId="0" xfId="0" applyNumberFormat="1" applyFont="1" applyFill="1">
      <alignment vertical="center"/>
    </xf>
    <xf numFmtId="0" fontId="1" fillId="4" borderId="7" xfId="0" applyFont="1" applyFill="1" applyBorder="1" applyAlignment="1">
      <alignment horizontal="center" vertical="center" wrapText="1"/>
    </xf>
    <xf numFmtId="0" fontId="18" fillId="5" borderId="0" xfId="0" applyFont="1" applyFill="1" applyAlignment="1">
      <alignment horizontal="left" vertical="center"/>
    </xf>
    <xf numFmtId="0" fontId="1" fillId="2" borderId="47" xfId="0" applyFont="1" applyFill="1" applyBorder="1" applyAlignment="1">
      <alignment horizontal="left" vertical="top" wrapText="1"/>
    </xf>
    <xf numFmtId="0" fontId="3" fillId="2" borderId="0" xfId="0" applyFont="1" applyFill="1" applyAlignment="1">
      <alignment horizontal="left" vertical="center"/>
    </xf>
    <xf numFmtId="0" fontId="23" fillId="5" borderId="0" xfId="0" applyFont="1" applyFill="1">
      <alignment vertical="center"/>
    </xf>
    <xf numFmtId="176" fontId="3" fillId="2" borderId="6" xfId="0" applyNumberFormat="1" applyFont="1" applyFill="1" applyBorder="1" applyAlignment="1">
      <alignment horizontal="right" vertical="center"/>
    </xf>
    <xf numFmtId="176" fontId="3" fillId="2" borderId="57" xfId="0" applyNumberFormat="1" applyFont="1" applyFill="1" applyBorder="1" applyAlignment="1">
      <alignment horizontal="right" vertical="center"/>
    </xf>
    <xf numFmtId="176" fontId="3" fillId="2" borderId="47" xfId="0" applyNumberFormat="1" applyFont="1" applyFill="1" applyBorder="1" applyAlignment="1">
      <alignment horizontal="right" vertical="center"/>
    </xf>
    <xf numFmtId="0" fontId="3" fillId="2" borderId="9" xfId="0" applyFont="1" applyFill="1" applyBorder="1" applyAlignment="1">
      <alignment horizontal="center" vertical="center"/>
    </xf>
    <xf numFmtId="176" fontId="3" fillId="2" borderId="2" xfId="0" applyNumberFormat="1" applyFont="1" applyFill="1" applyBorder="1" applyAlignment="1">
      <alignment horizontal="right" vertical="center"/>
    </xf>
    <xf numFmtId="0" fontId="3" fillId="2" borderId="2" xfId="0" applyFont="1" applyFill="1" applyBorder="1">
      <alignment vertical="center"/>
    </xf>
    <xf numFmtId="176" fontId="3" fillId="2" borderId="7" xfId="0" applyNumberFormat="1" applyFont="1" applyFill="1" applyBorder="1" applyAlignment="1">
      <alignment horizontal="right" vertical="center"/>
    </xf>
    <xf numFmtId="176" fontId="3" fillId="2" borderId="16" xfId="0" applyNumberFormat="1" applyFont="1" applyFill="1" applyBorder="1" applyAlignment="1">
      <alignment horizontal="right" vertical="center"/>
    </xf>
    <xf numFmtId="176" fontId="3" fillId="2" borderId="13" xfId="0" applyNumberFormat="1" applyFont="1" applyFill="1" applyBorder="1" applyAlignment="1">
      <alignment horizontal="right" vertical="center"/>
    </xf>
    <xf numFmtId="0" fontId="3" fillId="4" borderId="13" xfId="0" applyFont="1" applyFill="1" applyBorder="1" applyAlignment="1">
      <alignment horizontal="center" vertical="center"/>
    </xf>
    <xf numFmtId="0" fontId="23" fillId="5" borderId="0" xfId="0" applyFont="1" applyFill="1" applyAlignment="1">
      <alignment horizontal="left" vertical="center"/>
    </xf>
    <xf numFmtId="176" fontId="0" fillId="2" borderId="6" xfId="0" applyNumberFormat="1" applyFill="1" applyBorder="1" applyAlignment="1">
      <alignment horizontal="right" vertical="center"/>
    </xf>
    <xf numFmtId="176" fontId="0" fillId="2" borderId="17" xfId="0" applyNumberFormat="1" applyFill="1" applyBorder="1" applyAlignment="1">
      <alignment horizontal="right" vertical="center"/>
    </xf>
    <xf numFmtId="176" fontId="0" fillId="2" borderId="18" xfId="0" applyNumberFormat="1" applyFill="1" applyBorder="1" applyAlignment="1">
      <alignment horizontal="right" vertical="center"/>
    </xf>
    <xf numFmtId="176" fontId="0" fillId="2" borderId="22" xfId="0" applyNumberFormat="1" applyFill="1" applyBorder="1" applyAlignment="1">
      <alignment horizontal="right" vertical="center"/>
    </xf>
    <xf numFmtId="0" fontId="0" fillId="2" borderId="6" xfId="0" applyFill="1" applyBorder="1" applyAlignment="1">
      <alignment horizontal="right" vertical="center"/>
    </xf>
    <xf numFmtId="183" fontId="0" fillId="2" borderId="18" xfId="0" applyNumberFormat="1" applyFill="1" applyBorder="1" applyAlignment="1">
      <alignment horizontal="right" vertical="center"/>
    </xf>
    <xf numFmtId="183" fontId="0" fillId="2" borderId="6" xfId="0" applyNumberFormat="1" applyFill="1" applyBorder="1" applyAlignment="1">
      <alignment horizontal="right" vertical="center"/>
    </xf>
    <xf numFmtId="183" fontId="0" fillId="2" borderId="22" xfId="0" applyNumberFormat="1" applyFill="1" applyBorder="1" applyAlignment="1">
      <alignment horizontal="right" vertical="center"/>
    </xf>
    <xf numFmtId="176" fontId="0" fillId="0" borderId="57" xfId="0" applyNumberFormat="1" applyBorder="1" applyAlignment="1">
      <alignment horizontal="right" vertical="center"/>
    </xf>
    <xf numFmtId="0" fontId="0" fillId="0" borderId="17" xfId="0" applyBorder="1" applyAlignment="1">
      <alignment horizontal="center" vertical="center"/>
    </xf>
    <xf numFmtId="176" fontId="0" fillId="0" borderId="6" xfId="0" applyNumberFormat="1" applyBorder="1" applyAlignment="1">
      <alignment horizontal="right" vertical="center"/>
    </xf>
    <xf numFmtId="176" fontId="1" fillId="2" borderId="2" xfId="0" applyNumberFormat="1" applyFont="1" applyFill="1" applyBorder="1" applyAlignment="1">
      <alignment horizontal="right" vertical="top" wrapText="1"/>
    </xf>
    <xf numFmtId="0" fontId="1" fillId="2" borderId="14" xfId="0" applyFont="1" applyFill="1" applyBorder="1" applyAlignment="1">
      <alignment horizontal="left" vertical="top"/>
    </xf>
    <xf numFmtId="0" fontId="3" fillId="3" borderId="7" xfId="3" applyFont="1" applyFill="1" applyBorder="1" applyAlignment="1">
      <alignment horizontal="left" vertical="center"/>
    </xf>
    <xf numFmtId="0" fontId="3" fillId="3" borderId="13" xfId="3" applyFont="1" applyFill="1" applyBorder="1" applyAlignment="1">
      <alignment horizontal="left" vertical="center"/>
    </xf>
    <xf numFmtId="0" fontId="1" fillId="2" borderId="7" xfId="0" applyFont="1" applyFill="1" applyBorder="1">
      <alignment vertical="center"/>
    </xf>
    <xf numFmtId="0" fontId="3" fillId="3" borderId="15" xfId="3" applyFont="1" applyFill="1" applyBorder="1" applyAlignment="1">
      <alignment horizontal="left" vertical="center"/>
    </xf>
    <xf numFmtId="0" fontId="1" fillId="2" borderId="12" xfId="0" applyFont="1" applyFill="1" applyBorder="1" applyAlignment="1">
      <alignment horizontal="left" vertical="top"/>
    </xf>
    <xf numFmtId="0" fontId="1" fillId="2" borderId="12" xfId="0" applyFont="1" applyFill="1" applyBorder="1" applyAlignment="1">
      <alignment horizontal="left" vertical="top" wrapText="1"/>
    </xf>
    <xf numFmtId="0" fontId="3" fillId="5" borderId="0" xfId="0" applyFont="1" applyFill="1" applyAlignment="1">
      <alignment horizontal="left" vertical="center"/>
    </xf>
    <xf numFmtId="0" fontId="0" fillId="0" borderId="6" xfId="0" applyBorder="1" applyAlignment="1">
      <alignment horizontal="center" vertical="center"/>
    </xf>
    <xf numFmtId="176" fontId="1" fillId="2" borderId="0" xfId="0" applyNumberFormat="1" applyFont="1" applyFill="1" applyAlignment="1">
      <alignment horizontal="right" vertical="top" wrapText="1"/>
    </xf>
    <xf numFmtId="176" fontId="1" fillId="2" borderId="0" xfId="0" applyNumberFormat="1" applyFont="1" applyFill="1" applyAlignment="1">
      <alignment horizontal="right" vertical="center"/>
    </xf>
    <xf numFmtId="0" fontId="1" fillId="2" borderId="2" xfId="0" applyFont="1" applyFill="1" applyBorder="1" applyAlignment="1">
      <alignment horizontal="center" vertical="center" wrapText="1"/>
    </xf>
    <xf numFmtId="0" fontId="14" fillId="2" borderId="0" xfId="0" applyFont="1" applyFill="1" applyAlignment="1">
      <alignment vertical="center" wrapText="1"/>
    </xf>
    <xf numFmtId="0" fontId="5" fillId="2" borderId="0" xfId="0" applyFont="1" applyFill="1" applyAlignment="1">
      <alignment horizontal="center" vertical="center" wrapText="1"/>
    </xf>
    <xf numFmtId="0" fontId="3" fillId="2" borderId="2" xfId="0" applyFont="1" applyFill="1" applyBorder="1" applyAlignment="1">
      <alignment horizontal="center" vertical="center"/>
    </xf>
    <xf numFmtId="0" fontId="14" fillId="0" borderId="2" xfId="0" applyFont="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13"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2" borderId="0" xfId="0" applyFont="1" applyFill="1">
      <alignment vertical="center"/>
    </xf>
    <xf numFmtId="0" fontId="28" fillId="2" borderId="0" xfId="0" applyFont="1" applyFill="1">
      <alignment vertical="center"/>
    </xf>
    <xf numFmtId="0" fontId="23" fillId="7" borderId="0" xfId="0" applyFont="1" applyFill="1">
      <alignment vertical="center"/>
    </xf>
    <xf numFmtId="49" fontId="23" fillId="2" borderId="0" xfId="1" applyNumberFormat="1" applyFont="1" applyFill="1" applyAlignment="1">
      <alignment horizontal="left" vertical="center"/>
    </xf>
    <xf numFmtId="0" fontId="23" fillId="2" borderId="0" xfId="1" applyFont="1" applyFill="1" applyAlignment="1">
      <alignment horizontal="left" vertical="center"/>
    </xf>
    <xf numFmtId="176" fontId="1" fillId="2" borderId="16" xfId="0" applyNumberFormat="1" applyFont="1" applyFill="1" applyBorder="1" applyAlignment="1">
      <alignment horizontal="right" vertical="center"/>
    </xf>
    <xf numFmtId="0" fontId="0" fillId="0" borderId="0" xfId="0" applyAlignment="1">
      <alignment horizontal="left" vertical="top"/>
    </xf>
    <xf numFmtId="0" fontId="0" fillId="2" borderId="0" xfId="0" applyFill="1" applyAlignment="1">
      <alignment horizontal="left" vertical="top"/>
    </xf>
    <xf numFmtId="0" fontId="1" fillId="2" borderId="4" xfId="0" applyFont="1" applyFill="1" applyBorder="1" applyAlignment="1">
      <alignment horizontal="right" vertical="center"/>
    </xf>
    <xf numFmtId="0" fontId="1" fillId="2" borderId="5" xfId="0" applyFont="1" applyFill="1" applyBorder="1">
      <alignment vertical="center"/>
    </xf>
    <xf numFmtId="184" fontId="1" fillId="2" borderId="47" xfId="0" applyNumberFormat="1" applyFont="1" applyFill="1" applyBorder="1" applyAlignment="1">
      <alignment horizontal="right" vertical="center"/>
    </xf>
    <xf numFmtId="184" fontId="1" fillId="2" borderId="2" xfId="0" applyNumberFormat="1" applyFont="1" applyFill="1" applyBorder="1" applyAlignment="1">
      <alignment horizontal="right" vertical="center"/>
    </xf>
    <xf numFmtId="0" fontId="1" fillId="4"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 fillId="2" borderId="1" xfId="0" applyFont="1" applyFill="1" applyBorder="1" applyAlignment="1">
      <alignment horizontal="left" vertical="center"/>
    </xf>
    <xf numFmtId="0" fontId="5" fillId="0" borderId="1" xfId="0" applyFont="1" applyBorder="1" applyAlignment="1">
      <alignment horizontal="left" vertical="center"/>
    </xf>
    <xf numFmtId="0" fontId="1" fillId="2" borderId="0" xfId="0" applyFont="1" applyFill="1" applyAlignment="1">
      <alignment vertical="top" wrapText="1"/>
    </xf>
    <xf numFmtId="0" fontId="5" fillId="2" borderId="0" xfId="0" applyFont="1" applyFill="1" applyAlignment="1">
      <alignment vertical="top" wrapText="1"/>
    </xf>
    <xf numFmtId="0" fontId="8" fillId="2" borderId="0" xfId="0" applyFont="1" applyFill="1" applyAlignment="1">
      <alignment horizontal="center" vertical="center"/>
    </xf>
    <xf numFmtId="49" fontId="5" fillId="2" borderId="3"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5" fillId="2" borderId="3"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0" fontId="0" fillId="0" borderId="5" xfId="0"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2" borderId="3" xfId="0" applyFont="1" applyFill="1" applyBorder="1" applyAlignment="1">
      <alignment horizontal="right"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0" borderId="10"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5" fillId="2" borderId="3" xfId="0" applyFont="1" applyFill="1" applyBorder="1" applyAlignment="1">
      <alignment horizontal="center" vertical="center"/>
    </xf>
    <xf numFmtId="0" fontId="5" fillId="4"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4" borderId="5" xfId="0" applyFill="1" applyBorder="1" applyAlignment="1">
      <alignment horizontal="center" vertical="center" wrapText="1"/>
    </xf>
    <xf numFmtId="0" fontId="1" fillId="2" borderId="4" xfId="0" applyFont="1" applyFill="1" applyBorder="1" applyAlignment="1">
      <alignment horizontal="left" vertical="center"/>
    </xf>
    <xf numFmtId="0" fontId="0" fillId="4" borderId="5" xfId="0" applyFill="1" applyBorder="1">
      <alignment vertical="center"/>
    </xf>
    <xf numFmtId="49" fontId="1" fillId="2" borderId="12" xfId="0"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0" xfId="0">
      <alignment vertical="center"/>
    </xf>
    <xf numFmtId="0" fontId="1" fillId="2" borderId="1" xfId="0" applyFont="1" applyFill="1" applyBorder="1">
      <alignment vertical="center"/>
    </xf>
    <xf numFmtId="0" fontId="0" fillId="0" borderId="1" xfId="0" applyBorder="1">
      <alignment vertical="center"/>
    </xf>
    <xf numFmtId="0" fontId="1" fillId="2" borderId="4" xfId="0" applyFont="1" applyFill="1" applyBorder="1">
      <alignment vertical="center"/>
    </xf>
    <xf numFmtId="0" fontId="0" fillId="0" borderId="4" xfId="0" applyBorder="1">
      <alignment vertical="center"/>
    </xf>
    <xf numFmtId="49" fontId="1" fillId="2" borderId="2" xfId="0" applyNumberFormat="1" applyFont="1" applyFill="1" applyBorder="1" applyAlignment="1">
      <alignment horizontal="center" vertical="center" wrapText="1"/>
    </xf>
    <xf numFmtId="0" fontId="0" fillId="0" borderId="2" xfId="0" applyBorder="1" applyAlignment="1">
      <alignment horizontal="center" vertical="center"/>
    </xf>
    <xf numFmtId="49" fontId="1" fillId="2" borderId="13" xfId="0" applyNumberFormat="1" applyFont="1" applyFill="1" applyBorder="1" applyAlignment="1">
      <alignment vertical="center" wrapText="1"/>
    </xf>
    <xf numFmtId="0" fontId="0" fillId="0" borderId="16" xfId="0" applyBorder="1">
      <alignment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right" vertical="center"/>
    </xf>
    <xf numFmtId="0" fontId="0" fillId="0" borderId="2" xfId="0" applyBorder="1" applyAlignment="1">
      <alignment horizontal="right" vertical="center"/>
    </xf>
    <xf numFmtId="0" fontId="1" fillId="2" borderId="2" xfId="0" applyFont="1" applyFill="1" applyBorder="1" applyAlignment="1">
      <alignment horizontal="left" vertical="center"/>
    </xf>
    <xf numFmtId="0" fontId="0" fillId="0" borderId="2" xfId="0" applyBorder="1" applyAlignment="1">
      <alignment horizontal="left" vertical="center"/>
    </xf>
    <xf numFmtId="0" fontId="1" fillId="2" borderId="7" xfId="0" applyFont="1" applyFill="1" applyBorder="1" applyAlignment="1">
      <alignment horizontal="right" vertical="center"/>
    </xf>
    <xf numFmtId="0" fontId="0" fillId="0" borderId="7" xfId="0" applyBorder="1" applyAlignment="1">
      <alignment horizontal="right" vertical="center"/>
    </xf>
    <xf numFmtId="0" fontId="0" fillId="4" borderId="4" xfId="0" applyFill="1" applyBorder="1">
      <alignment vertical="center"/>
    </xf>
    <xf numFmtId="0" fontId="3" fillId="4" borderId="3" xfId="0" applyFont="1" applyFill="1" applyBorder="1" applyAlignment="1">
      <alignment horizontal="center" vertical="center"/>
    </xf>
    <xf numFmtId="0" fontId="1" fillId="2" borderId="3" xfId="0" applyFont="1" applyFill="1"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1" fillId="2" borderId="9" xfId="0" applyFont="1" applyFill="1"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1" fillId="2" borderId="2" xfId="0" applyFont="1" applyFill="1" applyBorder="1" applyAlignment="1">
      <alignment horizontal="center" vertical="center"/>
    </xf>
    <xf numFmtId="0" fontId="0" fillId="0" borderId="2" xfId="0" applyBorder="1">
      <alignment vertical="center"/>
    </xf>
    <xf numFmtId="0" fontId="1" fillId="2" borderId="13" xfId="0" applyFont="1" applyFill="1" applyBorder="1" applyAlignment="1">
      <alignment horizontal="left" vertical="center" wrapText="1"/>
    </xf>
    <xf numFmtId="0" fontId="0" fillId="0" borderId="13" xfId="0" applyBorder="1" applyAlignment="1">
      <alignment horizontal="left" vertical="center" wrapText="1"/>
    </xf>
    <xf numFmtId="176" fontId="1" fillId="2" borderId="13" xfId="0" applyNumberFormat="1" applyFont="1" applyFill="1" applyBorder="1" applyAlignment="1">
      <alignment horizontal="right" vertical="center" wrapText="1"/>
    </xf>
    <xf numFmtId="176" fontId="0" fillId="0" borderId="13" xfId="0" applyNumberFormat="1" applyBorder="1" applyAlignment="1">
      <alignment horizontal="right" vertical="center" wrapText="1"/>
    </xf>
    <xf numFmtId="10" fontId="1" fillId="2" borderId="12" xfId="2" applyNumberFormat="1" applyFont="1" applyFill="1" applyBorder="1" applyAlignment="1">
      <alignment vertical="center"/>
    </xf>
    <xf numFmtId="0" fontId="0" fillId="0" borderId="23" xfId="0" applyBorder="1">
      <alignment vertical="center"/>
    </xf>
    <xf numFmtId="10" fontId="1" fillId="2" borderId="3" xfId="2" applyNumberFormat="1" applyFont="1" applyFill="1" applyBorder="1" applyAlignment="1">
      <alignment vertical="center"/>
    </xf>
    <xf numFmtId="0" fontId="0" fillId="0" borderId="24" xfId="0" applyBorder="1">
      <alignment vertical="center"/>
    </xf>
    <xf numFmtId="0" fontId="1" fillId="2" borderId="2" xfId="0" applyFont="1" applyFill="1" applyBorder="1" applyAlignment="1">
      <alignment horizontal="left" vertical="center" wrapText="1"/>
    </xf>
    <xf numFmtId="0" fontId="0" fillId="0" borderId="2" xfId="0" applyBorder="1" applyAlignment="1">
      <alignment horizontal="left" vertical="center" wrapText="1"/>
    </xf>
    <xf numFmtId="176" fontId="1" fillId="2" borderId="2" xfId="0" applyNumberFormat="1" applyFont="1" applyFill="1" applyBorder="1" applyAlignment="1">
      <alignment horizontal="right" vertical="center" wrapText="1"/>
    </xf>
    <xf numFmtId="176" fontId="0" fillId="0" borderId="2" xfId="0" applyNumberFormat="1" applyBorder="1" applyAlignment="1">
      <alignment horizontal="right" vertical="center" wrapText="1"/>
    </xf>
    <xf numFmtId="10" fontId="1" fillId="2" borderId="18" xfId="2" applyNumberFormat="1" applyFont="1" applyFill="1" applyBorder="1" applyAlignment="1">
      <alignment vertical="center"/>
    </xf>
    <xf numFmtId="0" fontId="0" fillId="0" borderId="17" xfId="0" applyBorder="1">
      <alignment vertical="center"/>
    </xf>
    <xf numFmtId="0" fontId="1" fillId="4" borderId="12" xfId="0" applyFont="1" applyFill="1" applyBorder="1" applyAlignment="1">
      <alignment horizontal="center"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4" xfId="0" applyFont="1" applyFill="1" applyBorder="1" applyAlignment="1">
      <alignment horizontal="center" vertical="center"/>
    </xf>
    <xf numFmtId="0" fontId="1" fillId="2" borderId="7" xfId="0" applyFont="1" applyFill="1" applyBorder="1" applyAlignment="1">
      <alignment horizontal="left" vertical="center" wrapText="1"/>
    </xf>
    <xf numFmtId="0" fontId="0" fillId="0" borderId="7" xfId="0" applyBorder="1" applyAlignment="1">
      <alignment horizontal="left" vertical="center" wrapText="1"/>
    </xf>
    <xf numFmtId="0" fontId="1" fillId="2" borderId="7" xfId="0" applyFont="1" applyFill="1" applyBorder="1" applyAlignment="1">
      <alignment horizontal="center" vertical="center"/>
    </xf>
    <xf numFmtId="0" fontId="0" fillId="0" borderId="7" xfId="0" applyBorder="1">
      <alignment vertical="center"/>
    </xf>
    <xf numFmtId="0" fontId="1" fillId="4"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176" fontId="1" fillId="2" borderId="21" xfId="0" applyNumberFormat="1" applyFont="1" applyFill="1" applyBorder="1" applyAlignment="1">
      <alignment horizontal="right" vertical="center" wrapText="1"/>
    </xf>
    <xf numFmtId="176" fontId="1" fillId="2" borderId="20" xfId="0" applyNumberFormat="1" applyFont="1" applyFill="1" applyBorder="1" applyAlignment="1">
      <alignment horizontal="right" vertical="center" wrapText="1"/>
    </xf>
    <xf numFmtId="176" fontId="0" fillId="0" borderId="19" xfId="0" applyNumberFormat="1" applyBorder="1" applyAlignment="1">
      <alignment horizontal="right" vertical="center" wrapText="1"/>
    </xf>
    <xf numFmtId="0" fontId="0" fillId="0" borderId="10" xfId="0" applyBorder="1">
      <alignment vertical="center"/>
    </xf>
    <xf numFmtId="0" fontId="1" fillId="4" borderId="13" xfId="0" applyFont="1" applyFill="1" applyBorder="1" applyAlignment="1">
      <alignment horizontal="center" vertical="center"/>
    </xf>
    <xf numFmtId="0" fontId="1" fillId="4" borderId="7" xfId="0" applyFont="1" applyFill="1" applyBorder="1" applyAlignment="1">
      <alignment horizontal="center" vertical="center"/>
    </xf>
    <xf numFmtId="176" fontId="1" fillId="2" borderId="7" xfId="0" applyNumberFormat="1" applyFont="1" applyFill="1" applyBorder="1" applyAlignment="1">
      <alignment horizontal="right" vertical="center" wrapText="1"/>
    </xf>
    <xf numFmtId="176" fontId="0" fillId="0" borderId="7" xfId="0" applyNumberFormat="1" applyBorder="1" applyAlignment="1">
      <alignment horizontal="right"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 fillId="2" borderId="12" xfId="0" applyFont="1" applyFill="1" applyBorder="1" applyAlignment="1">
      <alignment horizontal="center" vertical="center"/>
    </xf>
    <xf numFmtId="0" fontId="0" fillId="0" borderId="11" xfId="0" applyBorder="1">
      <alignment vertical="center"/>
    </xf>
    <xf numFmtId="0" fontId="0" fillId="0" borderId="14" xfId="0" applyBorder="1">
      <alignment vertical="center"/>
    </xf>
    <xf numFmtId="0" fontId="0" fillId="0" borderId="9" xfId="0" applyBorder="1">
      <alignment vertical="center"/>
    </xf>
    <xf numFmtId="0" fontId="1" fillId="2" borderId="3" xfId="0" applyFont="1" applyFill="1" applyBorder="1">
      <alignment vertical="center"/>
    </xf>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xf>
    <xf numFmtId="0" fontId="1" fillId="0" borderId="2" xfId="0" applyFont="1" applyBorder="1">
      <alignment vertical="center"/>
    </xf>
    <xf numFmtId="0" fontId="1" fillId="2" borderId="9" xfId="0" applyFont="1" applyFill="1" applyBorder="1" applyAlignment="1">
      <alignment horizontal="center" vertical="center"/>
    </xf>
    <xf numFmtId="10" fontId="1" fillId="2" borderId="9" xfId="2" applyNumberFormat="1" applyFont="1" applyFill="1" applyBorder="1" applyAlignment="1">
      <alignment vertical="center"/>
    </xf>
    <xf numFmtId="0" fontId="0" fillId="0" borderId="8" xfId="0" applyBorder="1">
      <alignment vertical="center"/>
    </xf>
    <xf numFmtId="0" fontId="0" fillId="0" borderId="25" xfId="0" applyBorder="1">
      <alignment vertical="center"/>
    </xf>
    <xf numFmtId="0" fontId="5" fillId="4" borderId="12" xfId="0" applyFont="1" applyFill="1" applyBorder="1" applyAlignment="1">
      <alignment horizontal="center" vertical="center"/>
    </xf>
    <xf numFmtId="0" fontId="5" fillId="4" borderId="3" xfId="0" applyFont="1" applyFill="1" applyBorder="1" applyAlignment="1">
      <alignment horizontal="center" vertical="center" shrinkToFit="1"/>
    </xf>
    <xf numFmtId="0" fontId="0" fillId="0" borderId="5" xfId="0" applyBorder="1" applyAlignment="1">
      <alignment horizontal="center" vertical="center" shrinkToFit="1"/>
    </xf>
    <xf numFmtId="0" fontId="5" fillId="2" borderId="12" xfId="0" applyFont="1" applyFill="1" applyBorder="1" applyAlignment="1">
      <alignment horizontal="center" vertical="center"/>
    </xf>
    <xf numFmtId="0" fontId="0" fillId="0" borderId="9" xfId="0"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179" fontId="5" fillId="2" borderId="10" xfId="0" applyNumberFormat="1" applyFont="1" applyFill="1" applyBorder="1" applyAlignment="1">
      <alignment horizontal="center" vertical="center"/>
    </xf>
    <xf numFmtId="0" fontId="0" fillId="0" borderId="8" xfId="0" applyBorder="1" applyAlignment="1">
      <alignment horizontal="center" vertical="center"/>
    </xf>
    <xf numFmtId="0" fontId="5" fillId="2" borderId="13" xfId="0" applyFont="1" applyFill="1"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8" xfId="0" applyFont="1" applyBorder="1" applyAlignment="1">
      <alignment horizontal="center" vertical="center"/>
    </xf>
    <xf numFmtId="0" fontId="5" fillId="0" borderId="4" xfId="0" applyFont="1" applyBorder="1">
      <alignment vertical="center"/>
    </xf>
    <xf numFmtId="0" fontId="5" fillId="0" borderId="5" xfId="0" applyFont="1" applyBorder="1">
      <alignment vertic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5" xfId="0" applyFont="1" applyFill="1" applyBorder="1">
      <alignment vertical="center"/>
    </xf>
    <xf numFmtId="0" fontId="0" fillId="4" borderId="2" xfId="0" applyFill="1" applyBorder="1" applyAlignment="1">
      <alignment horizontal="center" vertical="center"/>
    </xf>
    <xf numFmtId="0" fontId="0" fillId="4" borderId="2" xfId="0" applyFill="1" applyBorder="1">
      <alignment vertical="center"/>
    </xf>
    <xf numFmtId="0" fontId="0" fillId="0" borderId="0" xfId="0" applyAlignment="1">
      <alignment vertical="top" wrapText="1"/>
    </xf>
    <xf numFmtId="0" fontId="5" fillId="2" borderId="22" xfId="0" applyFont="1" applyFill="1" applyBorder="1" applyAlignment="1">
      <alignment horizontal="center" vertical="center"/>
    </xf>
    <xf numFmtId="0" fontId="5" fillId="0" borderId="18" xfId="0" applyFont="1" applyBorder="1">
      <alignment vertical="center"/>
    </xf>
    <xf numFmtId="0" fontId="5" fillId="0" borderId="17" xfId="0" applyFont="1" applyBorder="1">
      <alignment vertical="center"/>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5" fillId="2" borderId="14" xfId="0" applyFont="1" applyFill="1" applyBorder="1" applyAlignment="1">
      <alignment horizontal="center" vertical="center"/>
    </xf>
    <xf numFmtId="0" fontId="0" fillId="0" borderId="15" xfId="0" applyBorder="1">
      <alignment vertical="center"/>
    </xf>
    <xf numFmtId="0" fontId="5" fillId="2" borderId="0" xfId="0" applyFont="1" applyFill="1" applyAlignment="1">
      <alignment horizontal="left" vertical="top" wrapText="1"/>
    </xf>
    <xf numFmtId="0" fontId="0" fillId="0" borderId="0" xfId="0" applyAlignment="1">
      <alignment horizontal="left" vertical="top" wrapText="1"/>
    </xf>
    <xf numFmtId="0" fontId="14" fillId="2" borderId="0" xfId="0" applyFont="1" applyFill="1" applyAlignment="1">
      <alignment horizontal="left" vertical="top" wrapText="1"/>
    </xf>
    <xf numFmtId="0" fontId="13" fillId="0" borderId="0" xfId="0" applyFont="1" applyAlignment="1">
      <alignment horizontal="left" vertical="top" wrapText="1"/>
    </xf>
    <xf numFmtId="178" fontId="5" fillId="0" borderId="2" xfId="0" applyNumberFormat="1" applyFont="1" applyBorder="1" applyAlignment="1">
      <alignment horizontal="center" vertical="center"/>
    </xf>
    <xf numFmtId="178" fontId="0" fillId="0" borderId="2" xfId="0" applyNumberFormat="1" applyBorder="1" applyAlignment="1">
      <alignment horizontal="center" vertical="center"/>
    </xf>
    <xf numFmtId="0" fontId="5" fillId="6" borderId="13" xfId="0" applyFont="1" applyFill="1" applyBorder="1" applyAlignment="1">
      <alignment horizontal="center" vertical="center" wrapText="1"/>
    </xf>
    <xf numFmtId="0" fontId="5" fillId="6" borderId="16" xfId="0" applyFont="1" applyFill="1" applyBorder="1" applyAlignment="1">
      <alignment horizontal="center" vertical="center" wrapText="1"/>
    </xf>
    <xf numFmtId="178" fontId="5" fillId="6" borderId="2" xfId="0" applyNumberFormat="1" applyFont="1" applyFill="1" applyBorder="1" applyAlignment="1">
      <alignment horizontal="center" vertical="center"/>
    </xf>
    <xf numFmtId="178" fontId="0" fillId="6" borderId="2" xfId="0" applyNumberFormat="1" applyFill="1" applyBorder="1" applyAlignment="1">
      <alignment horizontal="center" vertical="center"/>
    </xf>
    <xf numFmtId="178" fontId="0" fillId="6" borderId="28" xfId="0" applyNumberFormat="1" applyFill="1" applyBorder="1" applyAlignment="1">
      <alignment horizontal="center" vertical="center"/>
    </xf>
    <xf numFmtId="0" fontId="5" fillId="2" borderId="7" xfId="0" applyFont="1" applyFill="1" applyBorder="1" applyAlignment="1">
      <alignment horizontal="center" vertical="center"/>
    </xf>
    <xf numFmtId="176" fontId="5" fillId="2" borderId="0" xfId="0" applyNumberFormat="1" applyFont="1" applyFill="1" applyAlignment="1">
      <alignment horizontal="center" vertical="center" wrapText="1"/>
    </xf>
    <xf numFmtId="176" fontId="0" fillId="0" borderId="0" xfId="0" applyNumberFormat="1" applyAlignment="1">
      <alignment horizontal="center" vertical="center" wrapText="1"/>
    </xf>
    <xf numFmtId="176" fontId="0" fillId="0" borderId="15" xfId="0" applyNumberFormat="1" applyBorder="1" applyAlignment="1">
      <alignment horizontal="center" vertical="center" wrapText="1"/>
    </xf>
    <xf numFmtId="176" fontId="5" fillId="2" borderId="4" xfId="0" applyNumberFormat="1" applyFont="1" applyFill="1" applyBorder="1" applyAlignment="1">
      <alignment horizontal="center" vertical="center" wrapText="1"/>
    </xf>
    <xf numFmtId="176" fontId="0" fillId="0" borderId="4" xfId="0" applyNumberFormat="1" applyBorder="1" applyAlignment="1">
      <alignment horizontal="center" vertical="center" wrapText="1"/>
    </xf>
    <xf numFmtId="176" fontId="0" fillId="0" borderId="5" xfId="0" applyNumberFormat="1" applyBorder="1" applyAlignment="1">
      <alignment horizontal="center" vertical="center" wrapText="1"/>
    </xf>
    <xf numFmtId="0" fontId="5" fillId="2" borderId="18" xfId="0" applyFont="1" applyFill="1" applyBorder="1">
      <alignment vertical="center"/>
    </xf>
    <xf numFmtId="0" fontId="5" fillId="2" borderId="17" xfId="0" applyFont="1" applyFill="1" applyBorder="1">
      <alignment vertical="center"/>
    </xf>
    <xf numFmtId="179" fontId="5" fillId="2" borderId="15" xfId="0" applyNumberFormat="1" applyFont="1" applyFill="1" applyBorder="1" applyAlignment="1">
      <alignment horizontal="center" vertical="center"/>
    </xf>
    <xf numFmtId="176" fontId="5" fillId="2" borderId="12" xfId="0" applyNumberFormat="1" applyFont="1" applyFill="1" applyBorder="1" applyAlignment="1">
      <alignment horizontal="right" vertical="center"/>
    </xf>
    <xf numFmtId="176" fontId="5" fillId="2" borderId="41" xfId="0" applyNumberFormat="1" applyFont="1" applyFill="1" applyBorder="1" applyAlignment="1">
      <alignment horizontal="right" vertical="center"/>
    </xf>
    <xf numFmtId="176" fontId="5" fillId="2" borderId="10" xfId="0" applyNumberFormat="1" applyFont="1" applyFill="1" applyBorder="1" applyAlignment="1">
      <alignment horizontal="left" vertical="center"/>
    </xf>
    <xf numFmtId="176" fontId="5" fillId="2" borderId="26" xfId="0" applyNumberFormat="1" applyFont="1" applyFill="1" applyBorder="1" applyAlignment="1">
      <alignment horizontal="left" vertical="center"/>
    </xf>
    <xf numFmtId="176" fontId="5" fillId="2" borderId="9" xfId="0" applyNumberFormat="1" applyFont="1" applyFill="1" applyBorder="1" applyAlignment="1">
      <alignment horizontal="right" vertical="center"/>
    </xf>
    <xf numFmtId="176" fontId="5" fillId="2" borderId="8" xfId="0" applyNumberFormat="1" applyFont="1" applyFill="1" applyBorder="1" applyAlignment="1">
      <alignment horizontal="left" vertical="center"/>
    </xf>
    <xf numFmtId="176" fontId="5" fillId="2" borderId="14" xfId="0" applyNumberFormat="1" applyFont="1" applyFill="1" applyBorder="1" applyAlignment="1">
      <alignment horizontal="right" vertical="center"/>
    </xf>
    <xf numFmtId="176" fontId="5" fillId="2" borderId="15" xfId="0" applyNumberFormat="1" applyFont="1" applyFill="1" applyBorder="1" applyAlignment="1">
      <alignment horizontal="left" vertical="center"/>
    </xf>
    <xf numFmtId="0" fontId="5" fillId="2" borderId="4" xfId="0" applyFont="1" applyFill="1" applyBorder="1">
      <alignment vertical="center"/>
    </xf>
    <xf numFmtId="179" fontId="5" fillId="2" borderId="13" xfId="0" applyNumberFormat="1" applyFont="1" applyFill="1" applyBorder="1" applyAlignment="1">
      <alignment horizontal="center" vertical="center" textRotation="255"/>
    </xf>
    <xf numFmtId="0" fontId="5" fillId="2" borderId="16" xfId="0" applyFont="1" applyFill="1" applyBorder="1" applyAlignment="1">
      <alignment horizontal="center" vertical="center" textRotation="255"/>
    </xf>
    <xf numFmtId="0" fontId="5" fillId="2" borderId="42" xfId="0" applyFont="1" applyFill="1" applyBorder="1" applyAlignment="1">
      <alignment horizontal="center" vertical="center" textRotation="255"/>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5" fillId="2" borderId="7" xfId="0" applyFont="1" applyFill="1" applyBorder="1" applyAlignment="1">
      <alignment horizontal="center" vertical="center" textRotation="255"/>
    </xf>
    <xf numFmtId="0" fontId="5" fillId="2" borderId="42" xfId="0" applyFont="1" applyFill="1" applyBorder="1" applyAlignment="1">
      <alignment horizontal="center" vertical="center" wrapText="1"/>
    </xf>
    <xf numFmtId="0" fontId="5" fillId="0" borderId="0" xfId="0" applyFont="1" applyAlignment="1">
      <alignment horizontal="left" vertical="top" wrapText="1"/>
    </xf>
    <xf numFmtId="0" fontId="5" fillId="0" borderId="5" xfId="0" applyFont="1" applyBorder="1" applyAlignment="1">
      <alignment horizontal="center" vertical="center" shrinkToFit="1"/>
    </xf>
    <xf numFmtId="0" fontId="5" fillId="4" borderId="37" xfId="0" applyFont="1" applyFill="1" applyBorder="1" applyAlignment="1">
      <alignment horizontal="center" vertical="center"/>
    </xf>
    <xf numFmtId="0" fontId="5" fillId="4" borderId="36" xfId="0" applyFont="1" applyFill="1" applyBorder="1">
      <alignment vertical="center"/>
    </xf>
    <xf numFmtId="0" fontId="5" fillId="4" borderId="32" xfId="0" applyFont="1" applyFill="1" applyBorder="1" applyAlignment="1">
      <alignment horizontal="center" vertical="center"/>
    </xf>
    <xf numFmtId="0" fontId="5" fillId="4" borderId="31" xfId="0" applyFont="1" applyFill="1" applyBorder="1">
      <alignment vertical="center"/>
    </xf>
    <xf numFmtId="178" fontId="5" fillId="0" borderId="36" xfId="0" applyNumberFormat="1" applyFont="1" applyBorder="1" applyAlignment="1">
      <alignment horizontal="center" vertical="center"/>
    </xf>
    <xf numFmtId="178" fontId="5" fillId="0" borderId="35" xfId="0" applyNumberFormat="1" applyFont="1" applyBorder="1" applyAlignment="1">
      <alignment horizontal="center" vertical="center"/>
    </xf>
    <xf numFmtId="178" fontId="5" fillId="0" borderId="31" xfId="0" applyNumberFormat="1" applyFont="1" applyBorder="1" applyAlignment="1">
      <alignment horizontal="center" vertical="center"/>
    </xf>
    <xf numFmtId="178" fontId="5" fillId="0" borderId="30" xfId="0" applyNumberFormat="1" applyFont="1" applyBorder="1" applyAlignment="1">
      <alignment horizontal="center" vertical="center"/>
    </xf>
    <xf numFmtId="0" fontId="5" fillId="2" borderId="29" xfId="0" applyFont="1" applyFill="1" applyBorder="1">
      <alignment vertical="center"/>
    </xf>
    <xf numFmtId="0" fontId="5" fillId="0" borderId="30" xfId="0" applyFont="1" applyBorder="1">
      <alignment vertical="center"/>
    </xf>
    <xf numFmtId="0" fontId="5" fillId="0" borderId="0" xfId="0" applyFont="1" applyAlignment="1">
      <alignment vertical="top" wrapText="1"/>
    </xf>
    <xf numFmtId="0" fontId="5" fillId="4" borderId="34" xfId="0" applyFont="1" applyFill="1" applyBorder="1" applyAlignment="1">
      <alignment horizontal="center" vertical="center"/>
    </xf>
    <xf numFmtId="0" fontId="5" fillId="4" borderId="33" xfId="0" applyFont="1" applyFill="1" applyBorder="1" applyAlignment="1">
      <alignment horizontal="center" vertical="center"/>
    </xf>
    <xf numFmtId="0" fontId="5" fillId="6" borderId="42" xfId="0" applyFont="1" applyFill="1" applyBorder="1" applyAlignment="1">
      <alignment horizontal="center" vertical="center" wrapText="1"/>
    </xf>
    <xf numFmtId="0" fontId="5" fillId="6" borderId="7" xfId="0" applyFont="1" applyFill="1" applyBorder="1" applyAlignment="1">
      <alignment horizontal="center" vertical="center"/>
    </xf>
    <xf numFmtId="0" fontId="5" fillId="2" borderId="46" xfId="0" applyFont="1" applyFill="1" applyBorder="1" applyAlignment="1">
      <alignment horizontal="center" vertical="center"/>
    </xf>
    <xf numFmtId="0" fontId="0" fillId="0" borderId="44" xfId="0" applyBorder="1">
      <alignment vertical="center"/>
    </xf>
    <xf numFmtId="0" fontId="0" fillId="0" borderId="43" xfId="0" applyBorder="1">
      <alignment vertical="center"/>
    </xf>
    <xf numFmtId="176" fontId="5" fillId="2" borderId="44" xfId="0" applyNumberFormat="1" applyFont="1" applyFill="1" applyBorder="1" applyAlignment="1">
      <alignment horizontal="center" vertical="center" wrapText="1"/>
    </xf>
    <xf numFmtId="176" fontId="0" fillId="0" borderId="44" xfId="0" applyNumberFormat="1" applyBorder="1" applyAlignment="1">
      <alignment horizontal="center" vertical="center" wrapText="1"/>
    </xf>
    <xf numFmtId="176" fontId="0" fillId="0" borderId="43" xfId="0" applyNumberFormat="1" applyBorder="1" applyAlignment="1">
      <alignment horizontal="center" vertical="center" wrapText="1"/>
    </xf>
    <xf numFmtId="0" fontId="17" fillId="2" borderId="0" xfId="0" applyFont="1" applyFill="1" applyAlignment="1">
      <alignment horizontal="center" vertical="center"/>
    </xf>
    <xf numFmtId="0" fontId="16" fillId="0" borderId="0" xfId="0" applyFont="1" applyAlignment="1">
      <alignment horizontal="center" vertical="center"/>
    </xf>
    <xf numFmtId="0" fontId="3" fillId="4" borderId="5" xfId="0" applyFont="1" applyFill="1" applyBorder="1" applyAlignment="1">
      <alignment horizontal="center" vertical="center"/>
    </xf>
    <xf numFmtId="0" fontId="3" fillId="2" borderId="12" xfId="0" applyFont="1" applyFill="1" applyBorder="1">
      <alignment vertical="center"/>
    </xf>
    <xf numFmtId="0" fontId="3" fillId="0" borderId="10"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2" borderId="12" xfId="0" applyFont="1" applyFill="1" applyBorder="1" applyAlignment="1">
      <alignment horizontal="left" vertical="center"/>
    </xf>
    <xf numFmtId="0" fontId="3" fillId="0" borderId="11" xfId="0" applyFont="1" applyBorder="1" applyAlignment="1">
      <alignment horizontal="left" vertical="center"/>
    </xf>
    <xf numFmtId="0" fontId="3" fillId="4" borderId="4"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lignment vertical="center"/>
    </xf>
    <xf numFmtId="0" fontId="14" fillId="0" borderId="4" xfId="0" applyFont="1" applyBorder="1">
      <alignment vertical="center"/>
    </xf>
    <xf numFmtId="0" fontId="14" fillId="0" borderId="5" xfId="0" applyFont="1" applyBorder="1">
      <alignment vertical="center"/>
    </xf>
    <xf numFmtId="0" fontId="20" fillId="4" borderId="12"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8" xfId="0" applyFont="1" applyFill="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39" xfId="0" applyFont="1" applyBorder="1" applyAlignment="1">
      <alignment horizontal="center" vertical="center"/>
    </xf>
    <xf numFmtId="0" fontId="22" fillId="2" borderId="13" xfId="0" applyFont="1" applyFill="1" applyBorder="1">
      <alignment vertical="center"/>
    </xf>
    <xf numFmtId="0" fontId="22" fillId="2" borderId="16" xfId="0" applyFont="1" applyFill="1" applyBorder="1">
      <alignment vertical="center"/>
    </xf>
    <xf numFmtId="0" fontId="22" fillId="2" borderId="7" xfId="0" applyFont="1" applyFill="1" applyBorder="1">
      <alignment vertical="center"/>
    </xf>
    <xf numFmtId="0" fontId="14" fillId="2" borderId="13" xfId="0" applyFont="1" applyFill="1" applyBorder="1">
      <alignment vertical="center"/>
    </xf>
    <xf numFmtId="0" fontId="14" fillId="0" borderId="16" xfId="0" applyFont="1" applyBorder="1">
      <alignment vertical="center"/>
    </xf>
    <xf numFmtId="0" fontId="14" fillId="0" borderId="7" xfId="0" applyFont="1" applyBorder="1">
      <alignment vertical="center"/>
    </xf>
    <xf numFmtId="0" fontId="22" fillId="2" borderId="13" xfId="0" applyFont="1" applyFill="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18" fillId="2" borderId="0" xfId="0" applyFont="1" applyFill="1" applyAlignment="1">
      <alignment vertical="center" wrapText="1"/>
    </xf>
    <xf numFmtId="0" fontId="0" fillId="2" borderId="0" xfId="0" applyFill="1" applyAlignment="1">
      <alignment vertical="center" wrapText="1"/>
    </xf>
    <xf numFmtId="181" fontId="16" fillId="7" borderId="12" xfId="0" applyNumberFormat="1" applyFont="1" applyFill="1" applyBorder="1" applyAlignment="1">
      <alignment horizontal="center" vertical="center"/>
    </xf>
    <xf numFmtId="181" fontId="20" fillId="2" borderId="10" xfId="0" applyNumberFormat="1" applyFont="1" applyFill="1" applyBorder="1" applyAlignment="1">
      <alignment horizontal="center" vertical="center"/>
    </xf>
    <xf numFmtId="181" fontId="20" fillId="2" borderId="9" xfId="0" applyNumberFormat="1" applyFont="1" applyFill="1" applyBorder="1" applyAlignment="1">
      <alignment horizontal="center" vertical="center"/>
    </xf>
    <xf numFmtId="181" fontId="20" fillId="2" borderId="8" xfId="0" applyNumberFormat="1" applyFont="1" applyFill="1" applyBorder="1" applyAlignment="1">
      <alignment horizontal="center" vertical="center"/>
    </xf>
    <xf numFmtId="0" fontId="5" fillId="0" borderId="16" xfId="0" applyFont="1" applyBorder="1">
      <alignment vertical="center"/>
    </xf>
    <xf numFmtId="0" fontId="5" fillId="0" borderId="7" xfId="0" applyFont="1" applyBorder="1">
      <alignment vertical="center"/>
    </xf>
    <xf numFmtId="0" fontId="0" fillId="2" borderId="0" xfId="0" applyFill="1" applyAlignment="1">
      <alignment vertical="top" wrapText="1"/>
    </xf>
    <xf numFmtId="0" fontId="22" fillId="2" borderId="16" xfId="0" applyFont="1" applyFill="1" applyBorder="1" applyAlignment="1">
      <alignment horizontal="center" vertical="center"/>
    </xf>
    <xf numFmtId="0" fontId="22" fillId="2" borderId="7" xfId="0" applyFont="1" applyFill="1" applyBorder="1" applyAlignment="1">
      <alignment horizontal="center" vertical="center"/>
    </xf>
    <xf numFmtId="0" fontId="16" fillId="7" borderId="2" xfId="0" applyFont="1" applyFill="1" applyBorder="1" applyAlignment="1">
      <alignment horizontal="center" vertical="center"/>
    </xf>
    <xf numFmtId="0" fontId="20" fillId="2" borderId="2"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19" fillId="0" borderId="0" xfId="0" applyFont="1" applyAlignment="1">
      <alignment vertical="center" wrapText="1"/>
    </xf>
    <xf numFmtId="0" fontId="0" fillId="0" borderId="0" xfId="0" applyAlignment="1">
      <alignment vertical="center" wrapText="1"/>
    </xf>
    <xf numFmtId="0" fontId="1" fillId="2" borderId="22" xfId="0" applyFont="1" applyFill="1" applyBorder="1" applyAlignment="1">
      <alignment horizontal="center" vertical="center"/>
    </xf>
    <xf numFmtId="0" fontId="0" fillId="0" borderId="18" xfId="0" applyBorder="1" applyAlignment="1">
      <alignment horizontal="center" vertical="center"/>
    </xf>
    <xf numFmtId="0" fontId="1" fillId="4" borderId="11" xfId="0" applyFont="1" applyFill="1" applyBorder="1" applyAlignment="1">
      <alignment horizontal="center" vertical="center"/>
    </xf>
    <xf numFmtId="0" fontId="1" fillId="2" borderId="56" xfId="0" applyFont="1" applyFill="1" applyBorder="1" applyAlignment="1">
      <alignment horizontal="left" vertical="top" wrapText="1"/>
    </xf>
    <xf numFmtId="0" fontId="0" fillId="0" borderId="44" xfId="0" applyBorder="1" applyAlignment="1">
      <alignment horizontal="left" vertical="top" wrapText="1"/>
    </xf>
    <xf numFmtId="0" fontId="0" fillId="0" borderId="55" xfId="0" applyBorder="1" applyAlignment="1">
      <alignment horizontal="left" vertical="top" wrapText="1"/>
    </xf>
    <xf numFmtId="0" fontId="0" fillId="0" borderId="54" xfId="0" applyBorder="1" applyAlignment="1">
      <alignment horizontal="left" vertical="top" wrapText="1"/>
    </xf>
    <xf numFmtId="0" fontId="0" fillId="0" borderId="53" xfId="0" applyBorder="1" applyAlignment="1">
      <alignment horizontal="left" vertical="top" wrapText="1"/>
    </xf>
    <xf numFmtId="0" fontId="0" fillId="0" borderId="52" xfId="0" applyBorder="1" applyAlignment="1">
      <alignment horizontal="left" vertical="top" wrapText="1"/>
    </xf>
    <xf numFmtId="0" fontId="0" fillId="0" borderId="51" xfId="0" applyBorder="1" applyAlignment="1">
      <alignment horizontal="left" vertical="top" wrapText="1"/>
    </xf>
    <xf numFmtId="0" fontId="0" fillId="0" borderId="50" xfId="0" applyBorder="1" applyAlignment="1">
      <alignment horizontal="left" vertical="top" wrapText="1"/>
    </xf>
    <xf numFmtId="181" fontId="16" fillId="7" borderId="14" xfId="0" applyNumberFormat="1" applyFont="1" applyFill="1" applyBorder="1" applyAlignment="1">
      <alignment horizontal="center" vertical="center"/>
    </xf>
    <xf numFmtId="181" fontId="20" fillId="2" borderId="0" xfId="0" applyNumberFormat="1" applyFont="1" applyFill="1" applyAlignment="1">
      <alignment horizontal="center" vertical="center"/>
    </xf>
    <xf numFmtId="181" fontId="20" fillId="2" borderId="14" xfId="0" applyNumberFormat="1" applyFont="1" applyFill="1" applyBorder="1" applyAlignment="1">
      <alignment horizontal="center" vertical="center"/>
    </xf>
    <xf numFmtId="181" fontId="20" fillId="2" borderId="11" xfId="0" applyNumberFormat="1" applyFont="1" applyFill="1" applyBorder="1" applyAlignment="1">
      <alignment horizontal="center" vertical="center"/>
    </xf>
    <xf numFmtId="181" fontId="20" fillId="2" borderId="1"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13" fillId="0" borderId="16" xfId="0" applyFont="1" applyBorder="1" applyAlignment="1">
      <alignment horizontal="center" vertical="center"/>
    </xf>
    <xf numFmtId="0" fontId="13" fillId="0" borderId="7" xfId="0" applyFont="1" applyBorder="1" applyAlignment="1">
      <alignment horizontal="center" vertical="center"/>
    </xf>
    <xf numFmtId="0" fontId="3" fillId="8" borderId="12" xfId="0" applyFont="1" applyFill="1" applyBorder="1" applyAlignment="1">
      <alignment horizontal="center" vertical="center" wrapText="1"/>
    </xf>
    <xf numFmtId="0" fontId="24" fillId="4" borderId="9" xfId="0" applyFont="1" applyFill="1" applyBorder="1" applyAlignment="1">
      <alignment vertical="center" wrapText="1"/>
    </xf>
    <xf numFmtId="0" fontId="14" fillId="2" borderId="22"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3" fillId="2" borderId="2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3" fillId="2" borderId="56" xfId="0" applyFont="1" applyFill="1" applyBorder="1" applyAlignment="1">
      <alignment horizontal="left" vertical="top" wrapText="1"/>
    </xf>
    <xf numFmtId="0" fontId="13" fillId="0" borderId="44" xfId="0" applyFont="1" applyBorder="1" applyAlignment="1">
      <alignment horizontal="left" vertical="top" wrapText="1"/>
    </xf>
    <xf numFmtId="0" fontId="13" fillId="0" borderId="55" xfId="0" applyFont="1" applyBorder="1" applyAlignment="1">
      <alignment horizontal="left" vertical="top" wrapText="1"/>
    </xf>
    <xf numFmtId="0" fontId="13" fillId="0" borderId="54" xfId="0" applyFont="1" applyBorder="1" applyAlignment="1">
      <alignment horizontal="left" vertical="top" wrapText="1"/>
    </xf>
    <xf numFmtId="0" fontId="13" fillId="0" borderId="53" xfId="0" applyFont="1" applyBorder="1" applyAlignment="1">
      <alignment horizontal="left" vertical="top" wrapText="1"/>
    </xf>
    <xf numFmtId="0" fontId="13" fillId="0" borderId="52" xfId="0" applyFont="1" applyBorder="1" applyAlignment="1">
      <alignment horizontal="left" vertical="top" wrapText="1"/>
    </xf>
    <xf numFmtId="0" fontId="13" fillId="0" borderId="51" xfId="0" applyFont="1" applyBorder="1" applyAlignment="1">
      <alignment horizontal="left" vertical="top" wrapText="1"/>
    </xf>
    <xf numFmtId="0" fontId="13" fillId="0" borderId="50" xfId="0" applyFont="1" applyBorder="1" applyAlignment="1">
      <alignment horizontal="left" vertical="top" wrapText="1"/>
    </xf>
    <xf numFmtId="0" fontId="3" fillId="4" borderId="2" xfId="0" applyFont="1" applyFill="1" applyBorder="1" applyAlignment="1">
      <alignment horizontal="center" vertical="center"/>
    </xf>
    <xf numFmtId="0" fontId="13" fillId="4" borderId="2" xfId="0" applyFont="1" applyFill="1" applyBorder="1" applyAlignment="1">
      <alignment horizontal="center" vertical="center"/>
    </xf>
    <xf numFmtId="0" fontId="3" fillId="2" borderId="12"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lignment vertical="center"/>
    </xf>
    <xf numFmtId="0" fontId="3" fillId="2" borderId="13" xfId="0" applyFont="1" applyFill="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5" fillId="0" borderId="17" xfId="0" applyFont="1" applyBorder="1" applyAlignment="1">
      <alignment horizontal="center" vertical="center"/>
    </xf>
    <xf numFmtId="0" fontId="21" fillId="0" borderId="0" xfId="0" applyFont="1" applyAlignment="1">
      <alignment horizontal="center" vertical="center"/>
    </xf>
    <xf numFmtId="176" fontId="1" fillId="2" borderId="22" xfId="0" applyNumberFormat="1" applyFont="1" applyFill="1" applyBorder="1" applyAlignment="1">
      <alignment horizontal="center" vertical="center"/>
    </xf>
    <xf numFmtId="176" fontId="0" fillId="0" borderId="17" xfId="0" applyNumberFormat="1" applyBorder="1" applyAlignment="1">
      <alignment horizontal="center" vertical="center"/>
    </xf>
    <xf numFmtId="0" fontId="0" fillId="4" borderId="7" xfId="0" applyFill="1" applyBorder="1" applyAlignment="1">
      <alignment horizontal="center" vertical="center"/>
    </xf>
    <xf numFmtId="0" fontId="5" fillId="4" borderId="13" xfId="0" applyFont="1" applyFill="1" applyBorder="1" applyAlignment="1">
      <alignment horizontal="center" vertical="center"/>
    </xf>
    <xf numFmtId="0" fontId="13" fillId="0" borderId="4" xfId="0" applyFont="1" applyBorder="1">
      <alignment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4" borderId="12" xfId="0" applyFont="1" applyFill="1" applyBorder="1" applyAlignment="1">
      <alignment horizontal="center" vertical="center"/>
    </xf>
    <xf numFmtId="0" fontId="13" fillId="4" borderId="11" xfId="0" applyFont="1" applyFill="1" applyBorder="1" applyAlignment="1">
      <alignment horizontal="center" vertical="center"/>
    </xf>
    <xf numFmtId="176" fontId="0" fillId="0" borderId="22" xfId="0" applyNumberFormat="1" applyBorder="1" applyAlignment="1">
      <alignment horizontal="center" vertical="center"/>
    </xf>
    <xf numFmtId="0" fontId="0" fillId="0" borderId="17" xfId="0" applyBorder="1" applyAlignment="1">
      <alignment horizontal="center" vertical="center"/>
    </xf>
    <xf numFmtId="0" fontId="1" fillId="2" borderId="56" xfId="0" applyFont="1" applyFill="1" applyBorder="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1" fillId="2" borderId="10" xfId="0" applyFont="1" applyFill="1"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26" xfId="0" applyBorder="1" applyAlignment="1">
      <alignment horizontal="left" vertical="top" wrapText="1"/>
    </xf>
    <xf numFmtId="0" fontId="1" fillId="2" borderId="18" xfId="0" applyFont="1" applyFill="1" applyBorder="1" applyAlignment="1">
      <alignment horizontal="center" vertical="center"/>
    </xf>
    <xf numFmtId="0" fontId="27" fillId="2" borderId="0" xfId="0" applyFont="1" applyFill="1" applyAlignment="1">
      <alignment horizontal="center" vertical="center"/>
    </xf>
    <xf numFmtId="0" fontId="26" fillId="0" borderId="0" xfId="0" applyFont="1" applyAlignment="1">
      <alignment horizontal="center" vertical="center"/>
    </xf>
    <xf numFmtId="0" fontId="3" fillId="4" borderId="13"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10" xfId="0" applyFont="1" applyBorder="1" applyAlignment="1">
      <alignment horizontal="center" vertical="center"/>
    </xf>
    <xf numFmtId="0" fontId="3" fillId="4" borderId="14" xfId="0" applyFont="1" applyFill="1" applyBorder="1" applyAlignment="1">
      <alignment horizontal="center" vertical="center"/>
    </xf>
    <xf numFmtId="0" fontId="14" fillId="0" borderId="15" xfId="0" applyFont="1" applyBorder="1" applyAlignment="1">
      <alignment horizontal="center" vertical="center"/>
    </xf>
    <xf numFmtId="0" fontId="3" fillId="4" borderId="7" xfId="0" applyFont="1" applyFill="1" applyBorder="1" applyAlignment="1">
      <alignment horizontal="center" vertical="center"/>
    </xf>
    <xf numFmtId="0" fontId="6" fillId="2" borderId="2" xfId="0" applyFont="1" applyFill="1" applyBorder="1" applyAlignment="1">
      <alignment horizontal="center" vertical="center" wrapText="1"/>
    </xf>
    <xf numFmtId="0" fontId="12" fillId="0" borderId="2" xfId="0" applyFont="1" applyBorder="1" applyAlignment="1">
      <alignment horizontal="center" vertical="center"/>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3" xfId="0" applyBorder="1">
      <alignment vertical="center"/>
    </xf>
    <xf numFmtId="0" fontId="27" fillId="0" borderId="0" xfId="0" applyFont="1" applyAlignment="1">
      <alignment horizontal="center" vertical="center"/>
    </xf>
    <xf numFmtId="0" fontId="0" fillId="2" borderId="44" xfId="0" applyFill="1" applyBorder="1" applyAlignment="1">
      <alignment horizontal="left" vertical="top" wrapText="1"/>
    </xf>
    <xf numFmtId="0" fontId="0" fillId="2" borderId="55" xfId="0" applyFill="1" applyBorder="1" applyAlignment="1">
      <alignment horizontal="left" vertical="top" wrapText="1"/>
    </xf>
    <xf numFmtId="0" fontId="0" fillId="2" borderId="54" xfId="0" applyFill="1" applyBorder="1" applyAlignment="1">
      <alignment horizontal="left" vertical="top" wrapText="1"/>
    </xf>
    <xf numFmtId="0" fontId="0" fillId="2" borderId="0" xfId="0" applyFill="1" applyAlignment="1">
      <alignment horizontal="left" vertical="top" wrapText="1"/>
    </xf>
    <xf numFmtId="0" fontId="0" fillId="2" borderId="53" xfId="0" applyFill="1" applyBorder="1" applyAlignment="1">
      <alignment horizontal="left" vertical="top" wrapText="1"/>
    </xf>
    <xf numFmtId="0" fontId="0" fillId="2" borderId="52" xfId="0" applyFill="1" applyBorder="1" applyAlignment="1">
      <alignment horizontal="left" vertical="top" wrapText="1"/>
    </xf>
    <xf numFmtId="0" fontId="0" fillId="2" borderId="51" xfId="0" applyFill="1" applyBorder="1" applyAlignment="1">
      <alignment horizontal="left" vertical="top" wrapText="1"/>
    </xf>
    <xf numFmtId="0" fontId="0" fillId="2" borderId="50" xfId="0" applyFill="1" applyBorder="1" applyAlignment="1">
      <alignment horizontal="left" vertical="top" wrapText="1"/>
    </xf>
    <xf numFmtId="0" fontId="1" fillId="2" borderId="12" xfId="0" applyFont="1" applyFill="1"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1" fillId="2" borderId="14" xfId="0" applyFont="1" applyFill="1" applyBorder="1" applyAlignment="1">
      <alignment horizontal="left" vertical="top"/>
    </xf>
    <xf numFmtId="0" fontId="0" fillId="0" borderId="0" xfId="0" applyAlignment="1">
      <alignment horizontal="left" vertical="top"/>
    </xf>
    <xf numFmtId="0" fontId="0" fillId="0" borderId="15"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center" vertical="center"/>
    </xf>
    <xf numFmtId="0" fontId="1" fillId="2" borderId="14" xfId="0" applyFont="1" applyFill="1" applyBorder="1" applyAlignment="1">
      <alignment horizontal="center" vertical="center"/>
    </xf>
  </cellXfs>
  <cellStyles count="4">
    <cellStyle name="パーセント" xfId="2" builtinId="5"/>
    <cellStyle name="標準" xfId="0" builtinId="0"/>
    <cellStyle name="標準 2 2" xfId="1" xr:uid="{E887DC76-EE15-49FF-ABE5-D03C82A2CC74}"/>
    <cellStyle name="標準_110523 ＳＰＣの長期収支計画" xfId="3" xr:uid="{21E9079C-86F4-4B7D-9720-A1E4380A5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8</xdr:col>
      <xdr:colOff>19050</xdr:colOff>
      <xdr:row>15</xdr:row>
      <xdr:rowOff>238125</xdr:rowOff>
    </xdr:from>
    <xdr:to>
      <xdr:col>10</xdr:col>
      <xdr:colOff>19051</xdr:colOff>
      <xdr:row>23</xdr:row>
      <xdr:rowOff>0</xdr:rowOff>
    </xdr:to>
    <xdr:sp textlink="">
      <xdr:nvSpPr>
        <xdr:cNvPr id="2" name="四角形: 角を丸くする 1">
          <a:extLst>
            <a:ext uri="{FF2B5EF4-FFF2-40B4-BE49-F238E27FC236}">
              <a16:creationId xmlns:a16="http://schemas.microsoft.com/office/drawing/2014/main" id="{AB8D2DA9-B2A5-47FE-AB74-F37B6E954385}"/>
            </a:ext>
          </a:extLst>
        </xdr:cNvPr>
        <xdr:cNvSpPr/>
      </xdr:nvSpPr>
      <xdr:spPr>
        <a:xfrm>
          <a:off x="5505450" y="3654425"/>
          <a:ext cx="1371601" cy="1603375"/>
        </a:xfrm>
        <a:prstGeom prst="roundRect">
          <a:avLst>
            <a:gd name="adj" fmla="val 11631"/>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endParaRPr kumimoji="1" lang="ja-JP" altLang="en-US" sz="1400">
            <a:solidFill>
              <a:srgbClr val="FF0000"/>
            </a:solidFill>
            <a:latin typeface="+mn-ea"/>
            <a:ea typeface="+mn-ea"/>
            <a:cs typeface="+mn-cs"/>
          </a:endParaRPr>
        </a:p>
      </xdr:txBody>
    </xdr:sp>
    <xdr:clientData/>
  </xdr:twoCellAnchor>
  <xdr:twoCellAnchor>
    <xdr:from>
      <xdr:col>8</xdr:col>
      <xdr:colOff>1044575</xdr:colOff>
      <xdr:row>18</xdr:row>
      <xdr:rowOff>96306</xdr:rowOff>
    </xdr:from>
    <xdr:to>
      <xdr:col>14</xdr:col>
      <xdr:colOff>24342</xdr:colOff>
      <xdr:row>31</xdr:row>
      <xdr:rowOff>79373</xdr:rowOff>
    </xdr:to>
    <xdr:sp textlink="">
      <xdr:nvSpPr>
        <xdr:cNvPr id="3" name="吹き出し: 角を丸めた四角形 2">
          <a:extLst>
            <a:ext uri="{FF2B5EF4-FFF2-40B4-BE49-F238E27FC236}">
              <a16:creationId xmlns:a16="http://schemas.microsoft.com/office/drawing/2014/main" id="{FA86F5B3-822B-434E-9C69-121434748A62}"/>
            </a:ext>
          </a:extLst>
        </xdr:cNvPr>
        <xdr:cNvSpPr/>
      </xdr:nvSpPr>
      <xdr:spPr>
        <a:xfrm>
          <a:off x="6169025" y="4211106"/>
          <a:ext cx="3459692" cy="2954867"/>
        </a:xfrm>
        <a:prstGeom prst="wedgeRoundRectCallout">
          <a:avLst>
            <a:gd name="adj1" fmla="val -60916"/>
            <a:gd name="adj2" fmla="val -35478"/>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mn-ea"/>
              <a:ea typeface="+mn-ea"/>
            </a:rPr>
            <a:t>令和</a:t>
          </a:r>
          <a:r>
            <a:rPr kumimoji="1" lang="en-US" altLang="ja-JP" sz="1400">
              <a:solidFill>
                <a:srgbClr val="FF0000"/>
              </a:solidFill>
              <a:latin typeface="+mn-ea"/>
              <a:ea typeface="+mn-ea"/>
            </a:rPr>
            <a:t>13</a:t>
          </a:r>
          <a:r>
            <a:rPr kumimoji="1" lang="ja-JP" altLang="en-US" sz="1400">
              <a:solidFill>
                <a:srgbClr val="FF0000"/>
              </a:solidFill>
              <a:latin typeface="+mn-ea"/>
              <a:ea typeface="+mn-ea"/>
            </a:rPr>
            <a:t>年</a:t>
          </a:r>
          <a:r>
            <a:rPr kumimoji="1" lang="en-US" altLang="ja-JP" sz="1400">
              <a:solidFill>
                <a:srgbClr val="FF0000"/>
              </a:solidFill>
              <a:latin typeface="+mn-ea"/>
              <a:ea typeface="+mn-ea"/>
            </a:rPr>
            <a:t>6</a:t>
          </a:r>
          <a:r>
            <a:rPr kumimoji="1" lang="ja-JP" altLang="en-US" sz="1400">
              <a:solidFill>
                <a:srgbClr val="FF0000"/>
              </a:solidFill>
              <a:latin typeface="+mn-ea"/>
              <a:ea typeface="+mn-ea"/>
            </a:rPr>
            <a:t>月からの開業となるため、以降</a:t>
          </a:r>
          <a:r>
            <a:rPr kumimoji="1" lang="en-US" altLang="ja-JP" sz="1400">
              <a:solidFill>
                <a:srgbClr val="FF0000"/>
              </a:solidFill>
              <a:latin typeface="+mn-ea"/>
              <a:ea typeface="+mn-ea"/>
            </a:rPr>
            <a:t>3</a:t>
          </a:r>
          <a:r>
            <a:rPr kumimoji="1" lang="ja-JP" altLang="en-US" sz="1400">
              <a:solidFill>
                <a:srgbClr val="FF0000"/>
              </a:solidFill>
              <a:latin typeface="+mn-ea"/>
              <a:ea typeface="+mn-ea"/>
            </a:rPr>
            <a:t>年間（令和</a:t>
          </a:r>
          <a:r>
            <a:rPr kumimoji="1" lang="en-US" altLang="ja-JP" sz="1400">
              <a:solidFill>
                <a:srgbClr val="FF0000"/>
              </a:solidFill>
              <a:latin typeface="+mn-ea"/>
              <a:ea typeface="+mn-ea"/>
            </a:rPr>
            <a:t>16</a:t>
          </a:r>
          <a:r>
            <a:rPr kumimoji="1" lang="ja-JP" altLang="en-US" sz="1400">
              <a:solidFill>
                <a:srgbClr val="FF0000"/>
              </a:solidFill>
              <a:latin typeface="+mn-ea"/>
              <a:ea typeface="+mn-ea"/>
            </a:rPr>
            <a:t>年</a:t>
          </a:r>
          <a:r>
            <a:rPr kumimoji="1" lang="en-US" altLang="ja-JP" sz="1400">
              <a:solidFill>
                <a:srgbClr val="FF0000"/>
              </a:solidFill>
              <a:latin typeface="+mn-ea"/>
              <a:ea typeface="+mn-ea"/>
            </a:rPr>
            <a:t>5</a:t>
          </a:r>
          <a:r>
            <a:rPr kumimoji="1" lang="ja-JP" altLang="en-US" sz="1400">
              <a:solidFill>
                <a:srgbClr val="FF0000"/>
              </a:solidFill>
              <a:latin typeface="+mn-ea"/>
              <a:ea typeface="+mn-ea"/>
            </a:rPr>
            <a:t>月まで）はエリアマネジメント業務に係る費用を計上。</a:t>
          </a:r>
          <a:endParaRPr kumimoji="1" lang="en-US" altLang="ja-JP" sz="1400">
            <a:solidFill>
              <a:srgbClr val="FF0000"/>
            </a:solidFill>
            <a:latin typeface="+mn-ea"/>
            <a:ea typeface="+mn-ea"/>
          </a:endParaRPr>
        </a:p>
        <a:p>
          <a:pPr algn="l"/>
          <a:r>
            <a:rPr kumimoji="1" lang="ja-JP" altLang="en-US" sz="1400">
              <a:solidFill>
                <a:srgbClr val="FF0000"/>
              </a:solidFill>
              <a:latin typeface="+mn-ea"/>
              <a:ea typeface="+mn-ea"/>
            </a:rPr>
            <a:t>なお、第</a:t>
          </a:r>
          <a:r>
            <a:rPr kumimoji="1" lang="en-US" altLang="ja-JP" sz="1400">
              <a:solidFill>
                <a:srgbClr val="FF0000"/>
              </a:solidFill>
              <a:latin typeface="+mn-ea"/>
              <a:ea typeface="+mn-ea"/>
            </a:rPr>
            <a:t>9</a:t>
          </a:r>
          <a:r>
            <a:rPr kumimoji="1" lang="ja-JP" altLang="en-US" sz="1400">
              <a:solidFill>
                <a:srgbClr val="FF0000"/>
              </a:solidFill>
              <a:latin typeface="+mn-ea"/>
              <a:ea typeface="+mn-ea"/>
            </a:rPr>
            <a:t>回の支払いはエリアマネジメント業務に係る費用が</a:t>
          </a:r>
          <a:r>
            <a:rPr kumimoji="1" lang="en-US" altLang="ja-JP" sz="1400">
              <a:solidFill>
                <a:srgbClr val="FF0000"/>
              </a:solidFill>
              <a:latin typeface="+mn-ea"/>
              <a:ea typeface="+mn-ea"/>
            </a:rPr>
            <a:t>4</a:t>
          </a:r>
          <a:r>
            <a:rPr kumimoji="1" lang="ja-JP" altLang="en-US" sz="1400">
              <a:solidFill>
                <a:srgbClr val="FF0000"/>
              </a:solidFill>
              <a:latin typeface="+mn-ea"/>
              <a:ea typeface="+mn-ea"/>
            </a:rPr>
            <a:t>か月分、第</a:t>
          </a:r>
          <a:r>
            <a:rPr kumimoji="1" lang="en-US" altLang="ja-JP" sz="1400">
              <a:solidFill>
                <a:srgbClr val="FF0000"/>
              </a:solidFill>
              <a:latin typeface="+mn-ea"/>
              <a:ea typeface="+mn-ea"/>
            </a:rPr>
            <a:t>15</a:t>
          </a:r>
          <a:r>
            <a:rPr kumimoji="1" lang="ja-JP" altLang="en-US" sz="1400">
              <a:solidFill>
                <a:srgbClr val="FF0000"/>
              </a:solidFill>
              <a:latin typeface="+mn-ea"/>
              <a:ea typeface="+mn-ea"/>
            </a:rPr>
            <a:t>回の支払いはエリアマネジメント業務に係る費用が</a:t>
          </a:r>
          <a:r>
            <a:rPr kumimoji="1" lang="en-US" altLang="ja-JP" sz="1400">
              <a:solidFill>
                <a:srgbClr val="FF0000"/>
              </a:solidFill>
              <a:latin typeface="+mn-ea"/>
              <a:ea typeface="+mn-ea"/>
            </a:rPr>
            <a:t>2</a:t>
          </a:r>
          <a:r>
            <a:rPr kumimoji="1" lang="ja-JP" altLang="en-US" sz="1400">
              <a:solidFill>
                <a:srgbClr val="FF0000"/>
              </a:solidFill>
              <a:latin typeface="+mn-ea"/>
              <a:ea typeface="+mn-ea"/>
            </a:rPr>
            <a:t>か月分となることに留意。</a:t>
          </a:r>
          <a:endParaRPr kumimoji="1" lang="en-US" altLang="ja-JP" sz="1400">
            <a:solidFill>
              <a:srgbClr val="FF0000"/>
            </a:solidFill>
            <a:latin typeface="+mn-ea"/>
            <a:ea typeface="+mn-ea"/>
          </a:endParaRPr>
        </a:p>
        <a:p>
          <a:pPr algn="l"/>
          <a:endParaRPr kumimoji="1" lang="ja-JP" altLang="en-US" sz="1400">
            <a:solidFill>
              <a:srgbClr val="FF0000"/>
            </a:solidFill>
            <a:latin typeface="+mn-ea"/>
            <a:ea typeface="+mn-ea"/>
          </a:endParaRPr>
        </a:p>
      </xdr:txBody>
    </xdr:sp>
    <xdr:clientData/>
  </xdr:twoCellAnchor>
  <xdr:twoCellAnchor>
    <xdr:from>
      <xdr:col>8</xdr:col>
      <xdr:colOff>247650</xdr:colOff>
      <xdr:row>50</xdr:row>
      <xdr:rowOff>114300</xdr:rowOff>
    </xdr:from>
    <xdr:to>
      <xdr:col>12</xdr:col>
      <xdr:colOff>335491</xdr:colOff>
      <xdr:row>57</xdr:row>
      <xdr:rowOff>113241</xdr:rowOff>
    </xdr:to>
    <xdr:sp textlink="">
      <xdr:nvSpPr>
        <xdr:cNvPr id="4" name="吹き出し: 角を丸めた四角形 3">
          <a:extLst>
            <a:ext uri="{FF2B5EF4-FFF2-40B4-BE49-F238E27FC236}">
              <a16:creationId xmlns:a16="http://schemas.microsoft.com/office/drawing/2014/main" id="{EE50736D-79BE-41CE-A3F4-A5A256C78F21}"/>
            </a:ext>
          </a:extLst>
        </xdr:cNvPr>
        <xdr:cNvSpPr/>
      </xdr:nvSpPr>
      <xdr:spPr>
        <a:xfrm>
          <a:off x="5734050" y="11544300"/>
          <a:ext cx="2827866" cy="1599141"/>
        </a:xfrm>
        <a:prstGeom prst="wedgeRoundRectCallout">
          <a:avLst>
            <a:gd name="adj1" fmla="val -59819"/>
            <a:gd name="adj2" fmla="val 3909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か月の前倒しとなるため、支払回数は</a:t>
          </a:r>
          <a:r>
            <a:rPr kumimoji="1" lang="en-US" altLang="ja-JP" sz="1400">
              <a:solidFill>
                <a:srgbClr val="FF0000"/>
              </a:solidFill>
              <a:latin typeface="+mn-ea"/>
              <a:ea typeface="+mn-ea"/>
            </a:rPr>
            <a:t>50</a:t>
          </a:r>
          <a:r>
            <a:rPr kumimoji="1" lang="ja-JP" altLang="en-US" sz="1400">
              <a:solidFill>
                <a:srgbClr val="FF0000"/>
              </a:solidFill>
              <a:latin typeface="+mn-ea"/>
              <a:ea typeface="+mn-ea"/>
            </a:rPr>
            <a:t>回から</a:t>
          </a:r>
          <a:r>
            <a:rPr kumimoji="1" lang="en-US" altLang="ja-JP" sz="1400">
              <a:solidFill>
                <a:srgbClr val="FF0000"/>
              </a:solidFill>
              <a:latin typeface="+mn-ea"/>
              <a:ea typeface="+mn-ea"/>
            </a:rPr>
            <a:t>49</a:t>
          </a:r>
          <a:r>
            <a:rPr kumimoji="1" lang="ja-JP" altLang="en-US" sz="1400">
              <a:solidFill>
                <a:srgbClr val="FF0000"/>
              </a:solidFill>
              <a:latin typeface="+mn-ea"/>
              <a:ea typeface="+mn-ea"/>
            </a:rPr>
            <a:t>回に変更。</a:t>
          </a:r>
          <a:endParaRPr kumimoji="1" lang="en-US" altLang="ja-JP" sz="1400">
            <a:solidFill>
              <a:srgbClr val="FF0000"/>
            </a:solidFill>
            <a:latin typeface="+mn-ea"/>
            <a:ea typeface="+mn-ea"/>
          </a:endParaRPr>
        </a:p>
        <a:p>
          <a:pPr algn="l"/>
          <a:r>
            <a:rPr kumimoji="1" lang="ja-JP" altLang="en-US" sz="1400">
              <a:solidFill>
                <a:srgbClr val="FF0000"/>
              </a:solidFill>
              <a:latin typeface="+mn-ea"/>
              <a:ea typeface="+mn-ea"/>
            </a:rPr>
            <a:t>また、サービス対価</a:t>
          </a:r>
          <a:r>
            <a:rPr kumimoji="1" lang="en-US" altLang="ja-JP" sz="1400">
              <a:solidFill>
                <a:srgbClr val="FF0000"/>
              </a:solidFill>
              <a:latin typeface="+mn-ea"/>
              <a:ea typeface="+mn-ea"/>
            </a:rPr>
            <a:t>A</a:t>
          </a:r>
          <a:r>
            <a:rPr kumimoji="1" lang="ja-JP" altLang="en-US" sz="1400">
              <a:solidFill>
                <a:srgbClr val="FF0000"/>
              </a:solidFill>
              <a:latin typeface="+mn-ea"/>
              <a:ea typeface="+mn-ea"/>
            </a:rPr>
            <a:t>の支払金額は</a:t>
          </a:r>
          <a:r>
            <a:rPr kumimoji="1" lang="en-US" altLang="ja-JP" sz="1400">
              <a:solidFill>
                <a:srgbClr val="FF0000"/>
              </a:solidFill>
              <a:latin typeface="+mn-ea"/>
              <a:ea typeface="+mn-ea"/>
            </a:rPr>
            <a:t>5</a:t>
          </a:r>
          <a:r>
            <a:rPr kumimoji="1" lang="ja-JP" altLang="en-US" sz="1400">
              <a:solidFill>
                <a:srgbClr val="FF0000"/>
              </a:solidFill>
              <a:latin typeface="+mn-ea"/>
              <a:ea typeface="+mn-ea"/>
            </a:rPr>
            <a:t>か月分となる。</a:t>
          </a:r>
        </a:p>
      </xdr:txBody>
    </xdr:sp>
    <xdr:clientData/>
  </xdr:twoCellAnchor>
  <xdr:twoCellAnchor>
    <xdr:from>
      <xdr:col>7</xdr:col>
      <xdr:colOff>190500</xdr:colOff>
      <xdr:row>60</xdr:row>
      <xdr:rowOff>66675</xdr:rowOff>
    </xdr:from>
    <xdr:to>
      <xdr:col>10</xdr:col>
      <xdr:colOff>1103037</xdr:colOff>
      <xdr:row>63</xdr:row>
      <xdr:rowOff>528</xdr:rowOff>
    </xdr:to>
    <xdr:sp textlink="">
      <xdr:nvSpPr>
        <xdr:cNvPr id="5" name="吹き出し: 角を丸めた四角形 8">
          <a:extLst>
            <a:ext uri="{FF2B5EF4-FFF2-40B4-BE49-F238E27FC236}">
              <a16:creationId xmlns:a16="http://schemas.microsoft.com/office/drawing/2014/main" id="{06E8C9A4-FA51-47C7-BCB5-1672B0CA6D43}"/>
            </a:ext>
          </a:extLst>
        </xdr:cNvPr>
        <xdr:cNvSpPr/>
      </xdr:nvSpPr>
      <xdr:spPr>
        <a:xfrm>
          <a:off x="4991100" y="13779500"/>
          <a:ext cx="2550837" cy="622828"/>
        </a:xfrm>
        <a:custGeom>
          <a:avLst/>
          <a:gdLst>
            <a:gd name="connsiteX0" fmla="*/ 0 w 2464330"/>
            <a:gd name="connsiteY0" fmla="*/ 152491 h 914928"/>
            <a:gd name="connsiteX1" fmla="*/ 152491 w 2464330"/>
            <a:gd name="connsiteY1" fmla="*/ 0 h 914928"/>
            <a:gd name="connsiteX2" fmla="*/ 410722 w 2464330"/>
            <a:gd name="connsiteY2" fmla="*/ 0 h 914928"/>
            <a:gd name="connsiteX3" fmla="*/ 410722 w 2464330"/>
            <a:gd name="connsiteY3" fmla="*/ 0 h 914928"/>
            <a:gd name="connsiteX4" fmla="*/ 1026804 w 2464330"/>
            <a:gd name="connsiteY4" fmla="*/ 0 h 914928"/>
            <a:gd name="connsiteX5" fmla="*/ 2311839 w 2464330"/>
            <a:gd name="connsiteY5" fmla="*/ 0 h 914928"/>
            <a:gd name="connsiteX6" fmla="*/ 2464330 w 2464330"/>
            <a:gd name="connsiteY6" fmla="*/ 152491 h 914928"/>
            <a:gd name="connsiteX7" fmla="*/ 2464330 w 2464330"/>
            <a:gd name="connsiteY7" fmla="*/ 533708 h 914928"/>
            <a:gd name="connsiteX8" fmla="*/ 2464330 w 2464330"/>
            <a:gd name="connsiteY8" fmla="*/ 533708 h 914928"/>
            <a:gd name="connsiteX9" fmla="*/ 2464330 w 2464330"/>
            <a:gd name="connsiteY9" fmla="*/ 762440 h 914928"/>
            <a:gd name="connsiteX10" fmla="*/ 2464330 w 2464330"/>
            <a:gd name="connsiteY10" fmla="*/ 762437 h 914928"/>
            <a:gd name="connsiteX11" fmla="*/ 2311839 w 2464330"/>
            <a:gd name="connsiteY11" fmla="*/ 914928 h 914928"/>
            <a:gd name="connsiteX12" fmla="*/ 1026804 w 2464330"/>
            <a:gd name="connsiteY12" fmla="*/ 914928 h 914928"/>
            <a:gd name="connsiteX13" fmla="*/ 410722 w 2464330"/>
            <a:gd name="connsiteY13" fmla="*/ 914928 h 914928"/>
            <a:gd name="connsiteX14" fmla="*/ 410722 w 2464330"/>
            <a:gd name="connsiteY14" fmla="*/ 914928 h 914928"/>
            <a:gd name="connsiteX15" fmla="*/ 152491 w 2464330"/>
            <a:gd name="connsiteY15" fmla="*/ 914928 h 914928"/>
            <a:gd name="connsiteX16" fmla="*/ 0 w 2464330"/>
            <a:gd name="connsiteY16" fmla="*/ 762437 h 914928"/>
            <a:gd name="connsiteX17" fmla="*/ 0 w 2464330"/>
            <a:gd name="connsiteY17" fmla="*/ 762440 h 914928"/>
            <a:gd name="connsiteX18" fmla="*/ -241973 w 2464330"/>
            <a:gd name="connsiteY18" fmla="*/ 815119 h 914928"/>
            <a:gd name="connsiteX19" fmla="*/ 0 w 2464330"/>
            <a:gd name="connsiteY19" fmla="*/ 533708 h 914928"/>
            <a:gd name="connsiteX20" fmla="*/ 0 w 2464330"/>
            <a:gd name="connsiteY20" fmla="*/ 152491 h 914928"/>
            <a:gd name="connsiteX0" fmla="*/ 241973 w 2706303"/>
            <a:gd name="connsiteY0" fmla="*/ 152491 h 914928"/>
            <a:gd name="connsiteX1" fmla="*/ 394464 w 2706303"/>
            <a:gd name="connsiteY1" fmla="*/ 0 h 914928"/>
            <a:gd name="connsiteX2" fmla="*/ 652695 w 2706303"/>
            <a:gd name="connsiteY2" fmla="*/ 0 h 914928"/>
            <a:gd name="connsiteX3" fmla="*/ 652695 w 2706303"/>
            <a:gd name="connsiteY3" fmla="*/ 0 h 914928"/>
            <a:gd name="connsiteX4" fmla="*/ 1268777 w 2706303"/>
            <a:gd name="connsiteY4" fmla="*/ 0 h 914928"/>
            <a:gd name="connsiteX5" fmla="*/ 2553812 w 2706303"/>
            <a:gd name="connsiteY5" fmla="*/ 0 h 914928"/>
            <a:gd name="connsiteX6" fmla="*/ 2706303 w 2706303"/>
            <a:gd name="connsiteY6" fmla="*/ 152491 h 914928"/>
            <a:gd name="connsiteX7" fmla="*/ 2706303 w 2706303"/>
            <a:gd name="connsiteY7" fmla="*/ 533708 h 914928"/>
            <a:gd name="connsiteX8" fmla="*/ 2706303 w 2706303"/>
            <a:gd name="connsiteY8" fmla="*/ 533708 h 914928"/>
            <a:gd name="connsiteX9" fmla="*/ 2706303 w 2706303"/>
            <a:gd name="connsiteY9" fmla="*/ 762440 h 914928"/>
            <a:gd name="connsiteX10" fmla="*/ 2706303 w 2706303"/>
            <a:gd name="connsiteY10" fmla="*/ 762437 h 914928"/>
            <a:gd name="connsiteX11" fmla="*/ 2553812 w 2706303"/>
            <a:gd name="connsiteY11" fmla="*/ 914928 h 914928"/>
            <a:gd name="connsiteX12" fmla="*/ 1268777 w 2706303"/>
            <a:gd name="connsiteY12" fmla="*/ 914928 h 914928"/>
            <a:gd name="connsiteX13" fmla="*/ 652695 w 2706303"/>
            <a:gd name="connsiteY13" fmla="*/ 914928 h 914928"/>
            <a:gd name="connsiteX14" fmla="*/ 652695 w 2706303"/>
            <a:gd name="connsiteY14" fmla="*/ 914928 h 914928"/>
            <a:gd name="connsiteX15" fmla="*/ 394464 w 2706303"/>
            <a:gd name="connsiteY15" fmla="*/ 914928 h 914928"/>
            <a:gd name="connsiteX16" fmla="*/ 241973 w 2706303"/>
            <a:gd name="connsiteY16" fmla="*/ 762437 h 914928"/>
            <a:gd name="connsiteX17" fmla="*/ 241973 w 2706303"/>
            <a:gd name="connsiteY17" fmla="*/ 762440 h 914928"/>
            <a:gd name="connsiteX18" fmla="*/ 0 w 2706303"/>
            <a:gd name="connsiteY18" fmla="*/ 815119 h 914928"/>
            <a:gd name="connsiteX19" fmla="*/ 241973 w 2706303"/>
            <a:gd name="connsiteY19" fmla="*/ 533708 h 914928"/>
            <a:gd name="connsiteX20" fmla="*/ 234565 w 2706303"/>
            <a:gd name="connsiteY20" fmla="*/ 255588 h 914928"/>
            <a:gd name="connsiteX21" fmla="*/ 241973 w 2706303"/>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48320 w 2812650"/>
            <a:gd name="connsiteY19" fmla="*/ 533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8940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12650" h="914928">
              <a:moveTo>
                <a:pt x="348320" y="152491"/>
              </a:moveTo>
              <a:cubicBezTo>
                <a:pt x="348320" y="68273"/>
                <a:pt x="416593" y="0"/>
                <a:pt x="500811" y="0"/>
              </a:cubicBezTo>
              <a:lnTo>
                <a:pt x="759042" y="0"/>
              </a:lnTo>
              <a:lnTo>
                <a:pt x="759042" y="0"/>
              </a:lnTo>
              <a:lnTo>
                <a:pt x="1375124" y="0"/>
              </a:lnTo>
              <a:lnTo>
                <a:pt x="2660159" y="0"/>
              </a:lnTo>
              <a:cubicBezTo>
                <a:pt x="2744377" y="0"/>
                <a:pt x="2812650" y="68273"/>
                <a:pt x="2812650" y="152491"/>
              </a:cubicBezTo>
              <a:lnTo>
                <a:pt x="2812650" y="533708"/>
              </a:lnTo>
              <a:lnTo>
                <a:pt x="2812650" y="533708"/>
              </a:lnTo>
              <a:lnTo>
                <a:pt x="2812650" y="762440"/>
              </a:lnTo>
              <a:lnTo>
                <a:pt x="2812650" y="762437"/>
              </a:lnTo>
              <a:cubicBezTo>
                <a:pt x="2812650" y="846655"/>
                <a:pt x="2744377" y="914928"/>
                <a:pt x="2660159" y="914928"/>
              </a:cubicBezTo>
              <a:lnTo>
                <a:pt x="1375124" y="914928"/>
              </a:lnTo>
              <a:lnTo>
                <a:pt x="759042" y="914928"/>
              </a:lnTo>
              <a:lnTo>
                <a:pt x="759042" y="914928"/>
              </a:lnTo>
              <a:lnTo>
                <a:pt x="500811" y="914928"/>
              </a:lnTo>
              <a:cubicBezTo>
                <a:pt x="416593" y="914928"/>
                <a:pt x="348320" y="846655"/>
                <a:pt x="348320" y="762437"/>
              </a:cubicBezTo>
              <a:lnTo>
                <a:pt x="348320" y="762440"/>
              </a:lnTo>
              <a:lnTo>
                <a:pt x="18940" y="815119"/>
              </a:lnTo>
              <a:lnTo>
                <a:pt x="387961" y="406708"/>
              </a:lnTo>
              <a:lnTo>
                <a:pt x="0" y="41276"/>
              </a:lnTo>
              <a:lnTo>
                <a:pt x="348320" y="152491"/>
              </a:lnTo>
              <a:close/>
            </a:path>
          </a:pathLst>
        </a:cu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n-ea"/>
              <a:ea typeface="+mn-ea"/>
            </a:rPr>
            <a:t>　　</a:t>
          </a:r>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か月の前倒しを提案</a:t>
          </a:r>
        </a:p>
      </xdr:txBody>
    </xdr:sp>
    <xdr:clientData/>
  </xdr:twoCellAnchor>
  <xdr:twoCellAnchor>
    <xdr:from>
      <xdr:col>7</xdr:col>
      <xdr:colOff>28575</xdr:colOff>
      <xdr:row>9</xdr:row>
      <xdr:rowOff>171450</xdr:rowOff>
    </xdr:from>
    <xdr:to>
      <xdr:col>10</xdr:col>
      <xdr:colOff>1162050</xdr:colOff>
      <xdr:row>14</xdr:row>
      <xdr:rowOff>29634</xdr:rowOff>
    </xdr:to>
    <xdr:sp textlink="">
      <xdr:nvSpPr>
        <xdr:cNvPr id="6" name="吹き出し: 角を丸めた四角形 5">
          <a:extLst>
            <a:ext uri="{FF2B5EF4-FFF2-40B4-BE49-F238E27FC236}">
              <a16:creationId xmlns:a16="http://schemas.microsoft.com/office/drawing/2014/main" id="{D4AF1B3D-6288-404B-8441-59E20206847B}"/>
            </a:ext>
          </a:extLst>
        </xdr:cNvPr>
        <xdr:cNvSpPr/>
      </xdr:nvSpPr>
      <xdr:spPr>
        <a:xfrm>
          <a:off x="4826000" y="2228850"/>
          <a:ext cx="2717800" cy="998009"/>
        </a:xfrm>
        <a:prstGeom prst="wedgeRoundRectCallout">
          <a:avLst>
            <a:gd name="adj1" fmla="val -37049"/>
            <a:gd name="adj2" fmla="val -76984"/>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mn-ea"/>
              <a:ea typeface="+mn-ea"/>
            </a:rPr>
            <a:t>サービス対価の支払いは令和</a:t>
          </a:r>
          <a:r>
            <a:rPr kumimoji="1" lang="en-US" altLang="ja-JP" sz="1400">
              <a:solidFill>
                <a:srgbClr val="FF0000"/>
              </a:solidFill>
              <a:latin typeface="+mn-ea"/>
              <a:ea typeface="+mn-ea"/>
            </a:rPr>
            <a:t>9</a:t>
          </a:r>
          <a:r>
            <a:rPr kumimoji="1" lang="ja-JP" altLang="en-US" sz="1400">
              <a:solidFill>
                <a:srgbClr val="FF0000"/>
              </a:solidFill>
              <a:latin typeface="+mn-ea"/>
              <a:ea typeface="+mn-ea"/>
            </a:rPr>
            <a:t>年度からとするため、第</a:t>
          </a:r>
          <a:r>
            <a:rPr kumimoji="1" lang="en-US" altLang="ja-JP" sz="1400">
              <a:solidFill>
                <a:srgbClr val="FF0000"/>
              </a:solidFill>
              <a:latin typeface="+mn-ea"/>
              <a:ea typeface="+mn-ea"/>
            </a:rPr>
            <a:t>1</a:t>
          </a:r>
          <a:r>
            <a:rPr kumimoji="1" lang="ja-JP" altLang="en-US" sz="1400">
              <a:solidFill>
                <a:srgbClr val="FF0000"/>
              </a:solidFill>
              <a:latin typeface="+mn-ea"/>
              <a:ea typeface="+mn-ea"/>
            </a:rPr>
            <a:t>回の支払いは</a:t>
          </a:r>
          <a:r>
            <a:rPr kumimoji="1" lang="en-US" altLang="ja-JP" sz="1400">
              <a:solidFill>
                <a:srgbClr val="FF0000"/>
              </a:solidFill>
              <a:latin typeface="+mn-ea"/>
              <a:ea typeface="+mn-ea"/>
            </a:rPr>
            <a:t>9</a:t>
          </a:r>
          <a:r>
            <a:rPr kumimoji="1" lang="ja-JP" altLang="en-US" sz="1400">
              <a:solidFill>
                <a:srgbClr val="FF0000"/>
              </a:solidFill>
              <a:latin typeface="+mn-ea"/>
              <a:ea typeface="+mn-ea"/>
            </a:rPr>
            <a:t>か月分となる。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242358</xdr:colOff>
      <xdr:row>50</xdr:row>
      <xdr:rowOff>148167</xdr:rowOff>
    </xdr:from>
    <xdr:to>
      <xdr:col>12</xdr:col>
      <xdr:colOff>336549</xdr:colOff>
      <xdr:row>56</xdr:row>
      <xdr:rowOff>223308</xdr:rowOff>
    </xdr:to>
    <xdr:sp textlink="">
      <xdr:nvSpPr>
        <xdr:cNvPr id="2" name="吹き出し: 角を丸めた四角形 1">
          <a:extLst>
            <a:ext uri="{FF2B5EF4-FFF2-40B4-BE49-F238E27FC236}">
              <a16:creationId xmlns:a16="http://schemas.microsoft.com/office/drawing/2014/main" id="{E4F61089-6CD4-44D4-BC89-249921C3BA9B}"/>
            </a:ext>
          </a:extLst>
        </xdr:cNvPr>
        <xdr:cNvSpPr/>
      </xdr:nvSpPr>
      <xdr:spPr>
        <a:xfrm>
          <a:off x="5725583" y="11574992"/>
          <a:ext cx="2837391" cy="1446741"/>
        </a:xfrm>
        <a:prstGeom prst="wedgeRoundRectCallout">
          <a:avLst>
            <a:gd name="adj1" fmla="val -59819"/>
            <a:gd name="adj2" fmla="val 3909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か月の前倒しとなるため、支払回数は</a:t>
          </a:r>
          <a:r>
            <a:rPr kumimoji="1" lang="en-US" altLang="ja-JP" sz="1400">
              <a:solidFill>
                <a:srgbClr val="FF0000"/>
              </a:solidFill>
              <a:latin typeface="+mn-ea"/>
              <a:ea typeface="+mn-ea"/>
            </a:rPr>
            <a:t>50</a:t>
          </a:r>
          <a:r>
            <a:rPr kumimoji="1" lang="ja-JP" altLang="en-US" sz="1400">
              <a:solidFill>
                <a:srgbClr val="FF0000"/>
              </a:solidFill>
              <a:latin typeface="+mn-ea"/>
              <a:ea typeface="+mn-ea"/>
            </a:rPr>
            <a:t>回から</a:t>
          </a:r>
          <a:r>
            <a:rPr kumimoji="1" lang="en-US" altLang="ja-JP" sz="1400">
              <a:solidFill>
                <a:srgbClr val="FF0000"/>
              </a:solidFill>
              <a:latin typeface="+mn-ea"/>
              <a:ea typeface="+mn-ea"/>
            </a:rPr>
            <a:t>49</a:t>
          </a:r>
          <a:r>
            <a:rPr kumimoji="1" lang="ja-JP" altLang="en-US" sz="1400">
              <a:solidFill>
                <a:srgbClr val="FF0000"/>
              </a:solidFill>
              <a:latin typeface="+mn-ea"/>
              <a:ea typeface="+mn-ea"/>
            </a:rPr>
            <a:t>回に変更。</a:t>
          </a:r>
          <a:endParaRPr kumimoji="1" lang="en-US" altLang="ja-JP" sz="1400">
            <a:solidFill>
              <a:srgbClr val="FF0000"/>
            </a:solidFill>
            <a:latin typeface="+mn-ea"/>
            <a:ea typeface="+mn-ea"/>
          </a:endParaRPr>
        </a:p>
        <a:p>
          <a:pPr algn="l"/>
          <a:r>
            <a:rPr kumimoji="1" lang="ja-JP" altLang="en-US" sz="1400">
              <a:solidFill>
                <a:srgbClr val="FF0000"/>
              </a:solidFill>
              <a:latin typeface="+mn-ea"/>
              <a:ea typeface="+mn-ea"/>
            </a:rPr>
            <a:t>また、サービス対価</a:t>
          </a:r>
          <a:r>
            <a:rPr kumimoji="1" lang="en-US" altLang="ja-JP" sz="1400">
              <a:solidFill>
                <a:srgbClr val="FF0000"/>
              </a:solidFill>
              <a:latin typeface="+mn-ea"/>
              <a:ea typeface="+mn-ea"/>
            </a:rPr>
            <a:t>D-1</a:t>
          </a:r>
          <a:r>
            <a:rPr kumimoji="1" lang="ja-JP" altLang="en-US" sz="1400">
              <a:solidFill>
                <a:srgbClr val="FF0000"/>
              </a:solidFill>
              <a:latin typeface="+mn-ea"/>
              <a:ea typeface="+mn-ea"/>
            </a:rPr>
            <a:t>の支払金額は</a:t>
          </a:r>
          <a:r>
            <a:rPr kumimoji="1" lang="en-US" altLang="ja-JP" sz="1400">
              <a:solidFill>
                <a:srgbClr val="FF0000"/>
              </a:solidFill>
              <a:latin typeface="+mn-ea"/>
              <a:ea typeface="+mn-ea"/>
            </a:rPr>
            <a:t>5</a:t>
          </a:r>
          <a:r>
            <a:rPr kumimoji="1" lang="ja-JP" altLang="en-US" sz="1400">
              <a:solidFill>
                <a:srgbClr val="FF0000"/>
              </a:solidFill>
              <a:latin typeface="+mn-ea"/>
              <a:ea typeface="+mn-ea"/>
            </a:rPr>
            <a:t>か月分となる。</a:t>
          </a:r>
        </a:p>
      </xdr:txBody>
    </xdr:sp>
    <xdr:clientData/>
  </xdr:twoCellAnchor>
  <xdr:twoCellAnchor>
    <xdr:from>
      <xdr:col>7</xdr:col>
      <xdr:colOff>402167</xdr:colOff>
      <xdr:row>59</xdr:row>
      <xdr:rowOff>173567</xdr:rowOff>
    </xdr:from>
    <xdr:to>
      <xdr:col>11</xdr:col>
      <xdr:colOff>127254</xdr:colOff>
      <xdr:row>62</xdr:row>
      <xdr:rowOff>97895</xdr:rowOff>
    </xdr:to>
    <xdr:sp textlink="">
      <xdr:nvSpPr>
        <xdr:cNvPr id="3" name="吹き出し: 角を丸めた四角形 8">
          <a:extLst>
            <a:ext uri="{FF2B5EF4-FFF2-40B4-BE49-F238E27FC236}">
              <a16:creationId xmlns:a16="http://schemas.microsoft.com/office/drawing/2014/main" id="{47EB10C5-E663-4100-8512-DF2F2D339206}"/>
            </a:ext>
          </a:extLst>
        </xdr:cNvPr>
        <xdr:cNvSpPr/>
      </xdr:nvSpPr>
      <xdr:spPr>
        <a:xfrm>
          <a:off x="5202767" y="13660967"/>
          <a:ext cx="2465112" cy="610128"/>
        </a:xfrm>
        <a:custGeom>
          <a:avLst/>
          <a:gdLst>
            <a:gd name="connsiteX0" fmla="*/ 0 w 2464330"/>
            <a:gd name="connsiteY0" fmla="*/ 152491 h 914928"/>
            <a:gd name="connsiteX1" fmla="*/ 152491 w 2464330"/>
            <a:gd name="connsiteY1" fmla="*/ 0 h 914928"/>
            <a:gd name="connsiteX2" fmla="*/ 410722 w 2464330"/>
            <a:gd name="connsiteY2" fmla="*/ 0 h 914928"/>
            <a:gd name="connsiteX3" fmla="*/ 410722 w 2464330"/>
            <a:gd name="connsiteY3" fmla="*/ 0 h 914928"/>
            <a:gd name="connsiteX4" fmla="*/ 1026804 w 2464330"/>
            <a:gd name="connsiteY4" fmla="*/ 0 h 914928"/>
            <a:gd name="connsiteX5" fmla="*/ 2311839 w 2464330"/>
            <a:gd name="connsiteY5" fmla="*/ 0 h 914928"/>
            <a:gd name="connsiteX6" fmla="*/ 2464330 w 2464330"/>
            <a:gd name="connsiteY6" fmla="*/ 152491 h 914928"/>
            <a:gd name="connsiteX7" fmla="*/ 2464330 w 2464330"/>
            <a:gd name="connsiteY7" fmla="*/ 533708 h 914928"/>
            <a:gd name="connsiteX8" fmla="*/ 2464330 w 2464330"/>
            <a:gd name="connsiteY8" fmla="*/ 533708 h 914928"/>
            <a:gd name="connsiteX9" fmla="*/ 2464330 w 2464330"/>
            <a:gd name="connsiteY9" fmla="*/ 762440 h 914928"/>
            <a:gd name="connsiteX10" fmla="*/ 2464330 w 2464330"/>
            <a:gd name="connsiteY10" fmla="*/ 762437 h 914928"/>
            <a:gd name="connsiteX11" fmla="*/ 2311839 w 2464330"/>
            <a:gd name="connsiteY11" fmla="*/ 914928 h 914928"/>
            <a:gd name="connsiteX12" fmla="*/ 1026804 w 2464330"/>
            <a:gd name="connsiteY12" fmla="*/ 914928 h 914928"/>
            <a:gd name="connsiteX13" fmla="*/ 410722 w 2464330"/>
            <a:gd name="connsiteY13" fmla="*/ 914928 h 914928"/>
            <a:gd name="connsiteX14" fmla="*/ 410722 w 2464330"/>
            <a:gd name="connsiteY14" fmla="*/ 914928 h 914928"/>
            <a:gd name="connsiteX15" fmla="*/ 152491 w 2464330"/>
            <a:gd name="connsiteY15" fmla="*/ 914928 h 914928"/>
            <a:gd name="connsiteX16" fmla="*/ 0 w 2464330"/>
            <a:gd name="connsiteY16" fmla="*/ 762437 h 914928"/>
            <a:gd name="connsiteX17" fmla="*/ 0 w 2464330"/>
            <a:gd name="connsiteY17" fmla="*/ 762440 h 914928"/>
            <a:gd name="connsiteX18" fmla="*/ -241973 w 2464330"/>
            <a:gd name="connsiteY18" fmla="*/ 815119 h 914928"/>
            <a:gd name="connsiteX19" fmla="*/ 0 w 2464330"/>
            <a:gd name="connsiteY19" fmla="*/ 533708 h 914928"/>
            <a:gd name="connsiteX20" fmla="*/ 0 w 2464330"/>
            <a:gd name="connsiteY20" fmla="*/ 152491 h 914928"/>
            <a:gd name="connsiteX0" fmla="*/ 241973 w 2706303"/>
            <a:gd name="connsiteY0" fmla="*/ 152491 h 914928"/>
            <a:gd name="connsiteX1" fmla="*/ 394464 w 2706303"/>
            <a:gd name="connsiteY1" fmla="*/ 0 h 914928"/>
            <a:gd name="connsiteX2" fmla="*/ 652695 w 2706303"/>
            <a:gd name="connsiteY2" fmla="*/ 0 h 914928"/>
            <a:gd name="connsiteX3" fmla="*/ 652695 w 2706303"/>
            <a:gd name="connsiteY3" fmla="*/ 0 h 914928"/>
            <a:gd name="connsiteX4" fmla="*/ 1268777 w 2706303"/>
            <a:gd name="connsiteY4" fmla="*/ 0 h 914928"/>
            <a:gd name="connsiteX5" fmla="*/ 2553812 w 2706303"/>
            <a:gd name="connsiteY5" fmla="*/ 0 h 914928"/>
            <a:gd name="connsiteX6" fmla="*/ 2706303 w 2706303"/>
            <a:gd name="connsiteY6" fmla="*/ 152491 h 914928"/>
            <a:gd name="connsiteX7" fmla="*/ 2706303 w 2706303"/>
            <a:gd name="connsiteY7" fmla="*/ 533708 h 914928"/>
            <a:gd name="connsiteX8" fmla="*/ 2706303 w 2706303"/>
            <a:gd name="connsiteY8" fmla="*/ 533708 h 914928"/>
            <a:gd name="connsiteX9" fmla="*/ 2706303 w 2706303"/>
            <a:gd name="connsiteY9" fmla="*/ 762440 h 914928"/>
            <a:gd name="connsiteX10" fmla="*/ 2706303 w 2706303"/>
            <a:gd name="connsiteY10" fmla="*/ 762437 h 914928"/>
            <a:gd name="connsiteX11" fmla="*/ 2553812 w 2706303"/>
            <a:gd name="connsiteY11" fmla="*/ 914928 h 914928"/>
            <a:gd name="connsiteX12" fmla="*/ 1268777 w 2706303"/>
            <a:gd name="connsiteY12" fmla="*/ 914928 h 914928"/>
            <a:gd name="connsiteX13" fmla="*/ 652695 w 2706303"/>
            <a:gd name="connsiteY13" fmla="*/ 914928 h 914928"/>
            <a:gd name="connsiteX14" fmla="*/ 652695 w 2706303"/>
            <a:gd name="connsiteY14" fmla="*/ 914928 h 914928"/>
            <a:gd name="connsiteX15" fmla="*/ 394464 w 2706303"/>
            <a:gd name="connsiteY15" fmla="*/ 914928 h 914928"/>
            <a:gd name="connsiteX16" fmla="*/ 241973 w 2706303"/>
            <a:gd name="connsiteY16" fmla="*/ 762437 h 914928"/>
            <a:gd name="connsiteX17" fmla="*/ 241973 w 2706303"/>
            <a:gd name="connsiteY17" fmla="*/ 762440 h 914928"/>
            <a:gd name="connsiteX18" fmla="*/ 0 w 2706303"/>
            <a:gd name="connsiteY18" fmla="*/ 815119 h 914928"/>
            <a:gd name="connsiteX19" fmla="*/ 241973 w 2706303"/>
            <a:gd name="connsiteY19" fmla="*/ 533708 h 914928"/>
            <a:gd name="connsiteX20" fmla="*/ 234565 w 2706303"/>
            <a:gd name="connsiteY20" fmla="*/ 255588 h 914928"/>
            <a:gd name="connsiteX21" fmla="*/ 241973 w 2706303"/>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48320 w 2812650"/>
            <a:gd name="connsiteY19" fmla="*/ 533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8940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12650" h="914928">
              <a:moveTo>
                <a:pt x="348320" y="152491"/>
              </a:moveTo>
              <a:cubicBezTo>
                <a:pt x="348320" y="68273"/>
                <a:pt x="416593" y="0"/>
                <a:pt x="500811" y="0"/>
              </a:cubicBezTo>
              <a:lnTo>
                <a:pt x="759042" y="0"/>
              </a:lnTo>
              <a:lnTo>
                <a:pt x="759042" y="0"/>
              </a:lnTo>
              <a:lnTo>
                <a:pt x="1375124" y="0"/>
              </a:lnTo>
              <a:lnTo>
                <a:pt x="2660159" y="0"/>
              </a:lnTo>
              <a:cubicBezTo>
                <a:pt x="2744377" y="0"/>
                <a:pt x="2812650" y="68273"/>
                <a:pt x="2812650" y="152491"/>
              </a:cubicBezTo>
              <a:lnTo>
                <a:pt x="2812650" y="533708"/>
              </a:lnTo>
              <a:lnTo>
                <a:pt x="2812650" y="533708"/>
              </a:lnTo>
              <a:lnTo>
                <a:pt x="2812650" y="762440"/>
              </a:lnTo>
              <a:lnTo>
                <a:pt x="2812650" y="762437"/>
              </a:lnTo>
              <a:cubicBezTo>
                <a:pt x="2812650" y="846655"/>
                <a:pt x="2744377" y="914928"/>
                <a:pt x="2660159" y="914928"/>
              </a:cubicBezTo>
              <a:lnTo>
                <a:pt x="1375124" y="914928"/>
              </a:lnTo>
              <a:lnTo>
                <a:pt x="759042" y="914928"/>
              </a:lnTo>
              <a:lnTo>
                <a:pt x="759042" y="914928"/>
              </a:lnTo>
              <a:lnTo>
                <a:pt x="500811" y="914928"/>
              </a:lnTo>
              <a:cubicBezTo>
                <a:pt x="416593" y="914928"/>
                <a:pt x="348320" y="846655"/>
                <a:pt x="348320" y="762437"/>
              </a:cubicBezTo>
              <a:lnTo>
                <a:pt x="348320" y="762440"/>
              </a:lnTo>
              <a:lnTo>
                <a:pt x="18940" y="815119"/>
              </a:lnTo>
              <a:lnTo>
                <a:pt x="387961" y="406708"/>
              </a:lnTo>
              <a:lnTo>
                <a:pt x="0" y="41276"/>
              </a:lnTo>
              <a:lnTo>
                <a:pt x="348320" y="152491"/>
              </a:lnTo>
              <a:close/>
            </a:path>
          </a:pathLst>
        </a:cu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n-ea"/>
              <a:ea typeface="+mn-ea"/>
            </a:rPr>
            <a:t>　　</a:t>
          </a:r>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か月の前倒しを提案</a:t>
          </a:r>
        </a:p>
      </xdr:txBody>
    </xdr:sp>
    <xdr:clientData/>
  </xdr:twoCellAnchor>
  <xdr:twoCellAnchor>
    <xdr:from>
      <xdr:col>8</xdr:col>
      <xdr:colOff>0</xdr:colOff>
      <xdr:row>15</xdr:row>
      <xdr:rowOff>243415</xdr:rowOff>
    </xdr:from>
    <xdr:to>
      <xdr:col>10</xdr:col>
      <xdr:colOff>1</xdr:colOff>
      <xdr:row>17</xdr:row>
      <xdr:rowOff>4233</xdr:rowOff>
    </xdr:to>
    <xdr:sp textlink="">
      <xdr:nvSpPr>
        <xdr:cNvPr id="4" name="四角形: 角を丸くする 3">
          <a:extLst>
            <a:ext uri="{FF2B5EF4-FFF2-40B4-BE49-F238E27FC236}">
              <a16:creationId xmlns:a16="http://schemas.microsoft.com/office/drawing/2014/main" id="{0A77C76D-DFED-48BA-8748-DFD8B8C99DBA}"/>
            </a:ext>
          </a:extLst>
        </xdr:cNvPr>
        <xdr:cNvSpPr/>
      </xdr:nvSpPr>
      <xdr:spPr>
        <a:xfrm>
          <a:off x="5486400" y="3659715"/>
          <a:ext cx="1371601" cy="233893"/>
        </a:xfrm>
        <a:prstGeom prst="roundRect">
          <a:avLst>
            <a:gd name="adj" fmla="val 11631"/>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endParaRPr kumimoji="1" lang="ja-JP" altLang="en-US" sz="1400">
            <a:solidFill>
              <a:srgbClr val="FF0000"/>
            </a:solidFill>
            <a:latin typeface="+mn-ea"/>
            <a:ea typeface="+mn-ea"/>
            <a:cs typeface="+mn-cs"/>
          </a:endParaRPr>
        </a:p>
      </xdr:txBody>
    </xdr:sp>
    <xdr:clientData/>
  </xdr:twoCellAnchor>
  <xdr:twoCellAnchor>
    <xdr:from>
      <xdr:col>8</xdr:col>
      <xdr:colOff>263525</xdr:colOff>
      <xdr:row>18</xdr:row>
      <xdr:rowOff>5288</xdr:rowOff>
    </xdr:from>
    <xdr:to>
      <xdr:col>12</xdr:col>
      <xdr:colOff>713317</xdr:colOff>
      <xdr:row>24</xdr:row>
      <xdr:rowOff>116416</xdr:rowOff>
    </xdr:to>
    <xdr:sp textlink="">
      <xdr:nvSpPr>
        <xdr:cNvPr id="5" name="吹き出し: 角を丸めた四角形 4">
          <a:extLst>
            <a:ext uri="{FF2B5EF4-FFF2-40B4-BE49-F238E27FC236}">
              <a16:creationId xmlns:a16="http://schemas.microsoft.com/office/drawing/2014/main" id="{93E8F782-A670-4238-A45B-953C123DB517}"/>
            </a:ext>
          </a:extLst>
        </xdr:cNvPr>
        <xdr:cNvSpPr/>
      </xdr:nvSpPr>
      <xdr:spPr>
        <a:xfrm>
          <a:off x="5749925" y="4123263"/>
          <a:ext cx="3167592" cy="1479553"/>
        </a:xfrm>
        <a:prstGeom prst="wedgeRoundRectCallout">
          <a:avLst>
            <a:gd name="adj1" fmla="val -40910"/>
            <a:gd name="adj2" fmla="val -72999"/>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mn-ea"/>
              <a:ea typeface="+mn-ea"/>
            </a:rPr>
            <a:t>令和</a:t>
          </a:r>
          <a:r>
            <a:rPr kumimoji="1" lang="en-US" altLang="ja-JP" sz="1400">
              <a:solidFill>
                <a:srgbClr val="FF0000"/>
              </a:solidFill>
              <a:latin typeface="+mn-ea"/>
              <a:ea typeface="+mn-ea"/>
            </a:rPr>
            <a:t>13</a:t>
          </a:r>
          <a:r>
            <a:rPr kumimoji="1" lang="ja-JP" altLang="en-US" sz="1400">
              <a:solidFill>
                <a:srgbClr val="FF0000"/>
              </a:solidFill>
              <a:latin typeface="+mn-ea"/>
              <a:ea typeface="+mn-ea"/>
            </a:rPr>
            <a:t>年</a:t>
          </a:r>
          <a:r>
            <a:rPr kumimoji="1" lang="en-US" altLang="ja-JP" sz="1400">
              <a:solidFill>
                <a:srgbClr val="FF0000"/>
              </a:solidFill>
              <a:latin typeface="+mn-ea"/>
              <a:ea typeface="+mn-ea"/>
            </a:rPr>
            <a:t>6</a:t>
          </a:r>
          <a:r>
            <a:rPr kumimoji="1" lang="ja-JP" altLang="en-US" sz="1400">
              <a:solidFill>
                <a:srgbClr val="FF0000"/>
              </a:solidFill>
              <a:latin typeface="+mn-ea"/>
              <a:ea typeface="+mn-ea"/>
            </a:rPr>
            <a:t>月からの開業となるため、</a:t>
          </a:r>
          <a:endParaRPr kumimoji="1" lang="en-US" altLang="ja-JP" sz="1400">
            <a:solidFill>
              <a:srgbClr val="FF0000"/>
            </a:solidFill>
            <a:latin typeface="+mn-ea"/>
            <a:ea typeface="+mn-ea"/>
          </a:endParaRPr>
        </a:p>
        <a:p>
          <a:pPr algn="l"/>
          <a:r>
            <a:rPr kumimoji="1" lang="en-US" altLang="ja-JP" sz="1400">
              <a:solidFill>
                <a:srgbClr val="FF0000"/>
              </a:solidFill>
              <a:latin typeface="+mn-ea"/>
              <a:ea typeface="+mn-ea"/>
            </a:rPr>
            <a:t>2</a:t>
          </a:r>
          <a:r>
            <a:rPr kumimoji="1" lang="ja-JP" altLang="en-US" sz="1400">
              <a:solidFill>
                <a:srgbClr val="FF0000"/>
              </a:solidFill>
              <a:latin typeface="+mn-ea"/>
              <a:ea typeface="+mn-ea"/>
            </a:rPr>
            <a:t>か月分の開園前のサービス対価</a:t>
          </a:r>
          <a:r>
            <a:rPr kumimoji="1" lang="en-US" altLang="ja-JP" sz="1400">
              <a:solidFill>
                <a:srgbClr val="FF0000"/>
              </a:solidFill>
              <a:latin typeface="+mn-ea"/>
              <a:ea typeface="+mn-ea"/>
            </a:rPr>
            <a:t>D-1</a:t>
          </a:r>
          <a:r>
            <a:rPr kumimoji="1" lang="ja-JP" altLang="en-US" sz="1400">
              <a:solidFill>
                <a:srgbClr val="FF0000"/>
              </a:solidFill>
              <a:latin typeface="+mn-ea"/>
              <a:ea typeface="+mn-ea"/>
            </a:rPr>
            <a:t>と</a:t>
          </a:r>
          <a:r>
            <a:rPr kumimoji="1" lang="en-US" altLang="ja-JP" sz="1400">
              <a:solidFill>
                <a:srgbClr val="FF0000"/>
              </a:solidFill>
              <a:latin typeface="+mn-ea"/>
              <a:ea typeface="+mn-ea"/>
            </a:rPr>
            <a:t>4</a:t>
          </a:r>
          <a:r>
            <a:rPr kumimoji="1" lang="ja-JP" altLang="en-US" sz="1400">
              <a:solidFill>
                <a:srgbClr val="FF0000"/>
              </a:solidFill>
              <a:latin typeface="+mn-ea"/>
              <a:ea typeface="+mn-ea"/>
            </a:rPr>
            <a:t>か月分の開園後のサービス対価</a:t>
          </a:r>
          <a:r>
            <a:rPr kumimoji="1" lang="en-US" altLang="ja-JP" sz="1400">
              <a:solidFill>
                <a:srgbClr val="FF0000"/>
              </a:solidFill>
              <a:latin typeface="+mn-ea"/>
              <a:ea typeface="+mn-ea"/>
            </a:rPr>
            <a:t>D-1</a:t>
          </a:r>
          <a:r>
            <a:rPr kumimoji="1" lang="ja-JP" altLang="en-US" sz="1400">
              <a:solidFill>
                <a:srgbClr val="FF0000"/>
              </a:solidFill>
              <a:latin typeface="+mn-ea"/>
              <a:ea typeface="+mn-ea"/>
            </a:rPr>
            <a:t>を合計した金額となる。</a:t>
          </a:r>
          <a:endParaRPr kumimoji="1" lang="en-US" altLang="ja-JP" sz="1400">
            <a:solidFill>
              <a:srgbClr val="FF0000"/>
            </a:solidFill>
            <a:latin typeface="+mn-ea"/>
            <a:ea typeface="+mn-ea"/>
          </a:endParaRPr>
        </a:p>
        <a:p>
          <a:pPr algn="l"/>
          <a:endParaRPr kumimoji="1" lang="ja-JP" altLang="en-US" sz="140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287868</xdr:colOff>
      <xdr:row>41</xdr:row>
      <xdr:rowOff>243416</xdr:rowOff>
    </xdr:from>
    <xdr:to>
      <xdr:col>13</xdr:col>
      <xdr:colOff>649818</xdr:colOff>
      <xdr:row>46</xdr:row>
      <xdr:rowOff>66939</xdr:rowOff>
    </xdr:to>
    <xdr:sp textlink="">
      <xdr:nvSpPr>
        <xdr:cNvPr id="2" name="吹き出し: 角を丸めた四角形 1">
          <a:extLst>
            <a:ext uri="{FF2B5EF4-FFF2-40B4-BE49-F238E27FC236}">
              <a16:creationId xmlns:a16="http://schemas.microsoft.com/office/drawing/2014/main" id="{3D252DD7-C2FD-46C0-B2E9-00012283FB3D}"/>
            </a:ext>
          </a:extLst>
        </xdr:cNvPr>
        <xdr:cNvSpPr/>
      </xdr:nvSpPr>
      <xdr:spPr>
        <a:xfrm>
          <a:off x="6460068" y="9603316"/>
          <a:ext cx="3105150" cy="976048"/>
        </a:xfrm>
        <a:prstGeom prst="wedgeRoundRectCallout">
          <a:avLst>
            <a:gd name="adj1" fmla="val -59819"/>
            <a:gd name="adj2" fmla="val 3909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か月の前倒しとなるが、支払回数は</a:t>
          </a:r>
          <a:r>
            <a:rPr kumimoji="1" lang="en-US" altLang="ja-JP" sz="1400">
              <a:solidFill>
                <a:srgbClr val="FF0000"/>
              </a:solidFill>
              <a:latin typeface="+mn-ea"/>
              <a:ea typeface="+mn-ea"/>
            </a:rPr>
            <a:t>41</a:t>
          </a:r>
          <a:r>
            <a:rPr kumimoji="1" lang="ja-JP" altLang="en-US" sz="1400">
              <a:solidFill>
                <a:srgbClr val="FF0000"/>
              </a:solidFill>
              <a:latin typeface="+mn-ea"/>
              <a:ea typeface="+mn-ea"/>
            </a:rPr>
            <a:t>回のまま。</a:t>
          </a:r>
          <a:endParaRPr kumimoji="1" lang="en-US" altLang="ja-JP" sz="1400">
            <a:solidFill>
              <a:srgbClr val="FF0000"/>
            </a:solidFill>
            <a:latin typeface="+mn-ea"/>
            <a:ea typeface="+mn-ea"/>
          </a:endParaRPr>
        </a:p>
      </xdr:txBody>
    </xdr:sp>
    <xdr:clientData/>
  </xdr:twoCellAnchor>
  <xdr:twoCellAnchor>
    <xdr:from>
      <xdr:col>7</xdr:col>
      <xdr:colOff>412750</xdr:colOff>
      <xdr:row>47</xdr:row>
      <xdr:rowOff>239184</xdr:rowOff>
    </xdr:from>
    <xdr:to>
      <xdr:col>11</xdr:col>
      <xdr:colOff>1042712</xdr:colOff>
      <xdr:row>51</xdr:row>
      <xdr:rowOff>34395</xdr:rowOff>
    </xdr:to>
    <xdr:sp textlink="">
      <xdr:nvSpPr>
        <xdr:cNvPr id="3" name="吹き出し: 角を丸めた四角形 8">
          <a:extLst>
            <a:ext uri="{FF2B5EF4-FFF2-40B4-BE49-F238E27FC236}">
              <a16:creationId xmlns:a16="http://schemas.microsoft.com/office/drawing/2014/main" id="{F3379A3A-6F1E-4F61-BF2C-69E7944D49F1}"/>
            </a:ext>
          </a:extLst>
        </xdr:cNvPr>
        <xdr:cNvSpPr/>
      </xdr:nvSpPr>
      <xdr:spPr>
        <a:xfrm>
          <a:off x="5210175" y="10970684"/>
          <a:ext cx="3020737" cy="719136"/>
        </a:xfrm>
        <a:custGeom>
          <a:avLst/>
          <a:gdLst>
            <a:gd name="connsiteX0" fmla="*/ 0 w 2464330"/>
            <a:gd name="connsiteY0" fmla="*/ 152491 h 914928"/>
            <a:gd name="connsiteX1" fmla="*/ 152491 w 2464330"/>
            <a:gd name="connsiteY1" fmla="*/ 0 h 914928"/>
            <a:gd name="connsiteX2" fmla="*/ 410722 w 2464330"/>
            <a:gd name="connsiteY2" fmla="*/ 0 h 914928"/>
            <a:gd name="connsiteX3" fmla="*/ 410722 w 2464330"/>
            <a:gd name="connsiteY3" fmla="*/ 0 h 914928"/>
            <a:gd name="connsiteX4" fmla="*/ 1026804 w 2464330"/>
            <a:gd name="connsiteY4" fmla="*/ 0 h 914928"/>
            <a:gd name="connsiteX5" fmla="*/ 2311839 w 2464330"/>
            <a:gd name="connsiteY5" fmla="*/ 0 h 914928"/>
            <a:gd name="connsiteX6" fmla="*/ 2464330 w 2464330"/>
            <a:gd name="connsiteY6" fmla="*/ 152491 h 914928"/>
            <a:gd name="connsiteX7" fmla="*/ 2464330 w 2464330"/>
            <a:gd name="connsiteY7" fmla="*/ 533708 h 914928"/>
            <a:gd name="connsiteX8" fmla="*/ 2464330 w 2464330"/>
            <a:gd name="connsiteY8" fmla="*/ 533708 h 914928"/>
            <a:gd name="connsiteX9" fmla="*/ 2464330 w 2464330"/>
            <a:gd name="connsiteY9" fmla="*/ 762440 h 914928"/>
            <a:gd name="connsiteX10" fmla="*/ 2464330 w 2464330"/>
            <a:gd name="connsiteY10" fmla="*/ 762437 h 914928"/>
            <a:gd name="connsiteX11" fmla="*/ 2311839 w 2464330"/>
            <a:gd name="connsiteY11" fmla="*/ 914928 h 914928"/>
            <a:gd name="connsiteX12" fmla="*/ 1026804 w 2464330"/>
            <a:gd name="connsiteY12" fmla="*/ 914928 h 914928"/>
            <a:gd name="connsiteX13" fmla="*/ 410722 w 2464330"/>
            <a:gd name="connsiteY13" fmla="*/ 914928 h 914928"/>
            <a:gd name="connsiteX14" fmla="*/ 410722 w 2464330"/>
            <a:gd name="connsiteY14" fmla="*/ 914928 h 914928"/>
            <a:gd name="connsiteX15" fmla="*/ 152491 w 2464330"/>
            <a:gd name="connsiteY15" fmla="*/ 914928 h 914928"/>
            <a:gd name="connsiteX16" fmla="*/ 0 w 2464330"/>
            <a:gd name="connsiteY16" fmla="*/ 762437 h 914928"/>
            <a:gd name="connsiteX17" fmla="*/ 0 w 2464330"/>
            <a:gd name="connsiteY17" fmla="*/ 762440 h 914928"/>
            <a:gd name="connsiteX18" fmla="*/ -241973 w 2464330"/>
            <a:gd name="connsiteY18" fmla="*/ 815119 h 914928"/>
            <a:gd name="connsiteX19" fmla="*/ 0 w 2464330"/>
            <a:gd name="connsiteY19" fmla="*/ 533708 h 914928"/>
            <a:gd name="connsiteX20" fmla="*/ 0 w 2464330"/>
            <a:gd name="connsiteY20" fmla="*/ 152491 h 914928"/>
            <a:gd name="connsiteX0" fmla="*/ 241973 w 2706303"/>
            <a:gd name="connsiteY0" fmla="*/ 152491 h 914928"/>
            <a:gd name="connsiteX1" fmla="*/ 394464 w 2706303"/>
            <a:gd name="connsiteY1" fmla="*/ 0 h 914928"/>
            <a:gd name="connsiteX2" fmla="*/ 652695 w 2706303"/>
            <a:gd name="connsiteY2" fmla="*/ 0 h 914928"/>
            <a:gd name="connsiteX3" fmla="*/ 652695 w 2706303"/>
            <a:gd name="connsiteY3" fmla="*/ 0 h 914928"/>
            <a:gd name="connsiteX4" fmla="*/ 1268777 w 2706303"/>
            <a:gd name="connsiteY4" fmla="*/ 0 h 914928"/>
            <a:gd name="connsiteX5" fmla="*/ 2553812 w 2706303"/>
            <a:gd name="connsiteY5" fmla="*/ 0 h 914928"/>
            <a:gd name="connsiteX6" fmla="*/ 2706303 w 2706303"/>
            <a:gd name="connsiteY6" fmla="*/ 152491 h 914928"/>
            <a:gd name="connsiteX7" fmla="*/ 2706303 w 2706303"/>
            <a:gd name="connsiteY7" fmla="*/ 533708 h 914928"/>
            <a:gd name="connsiteX8" fmla="*/ 2706303 w 2706303"/>
            <a:gd name="connsiteY8" fmla="*/ 533708 h 914928"/>
            <a:gd name="connsiteX9" fmla="*/ 2706303 w 2706303"/>
            <a:gd name="connsiteY9" fmla="*/ 762440 h 914928"/>
            <a:gd name="connsiteX10" fmla="*/ 2706303 w 2706303"/>
            <a:gd name="connsiteY10" fmla="*/ 762437 h 914928"/>
            <a:gd name="connsiteX11" fmla="*/ 2553812 w 2706303"/>
            <a:gd name="connsiteY11" fmla="*/ 914928 h 914928"/>
            <a:gd name="connsiteX12" fmla="*/ 1268777 w 2706303"/>
            <a:gd name="connsiteY12" fmla="*/ 914928 h 914928"/>
            <a:gd name="connsiteX13" fmla="*/ 652695 w 2706303"/>
            <a:gd name="connsiteY13" fmla="*/ 914928 h 914928"/>
            <a:gd name="connsiteX14" fmla="*/ 652695 w 2706303"/>
            <a:gd name="connsiteY14" fmla="*/ 914928 h 914928"/>
            <a:gd name="connsiteX15" fmla="*/ 394464 w 2706303"/>
            <a:gd name="connsiteY15" fmla="*/ 914928 h 914928"/>
            <a:gd name="connsiteX16" fmla="*/ 241973 w 2706303"/>
            <a:gd name="connsiteY16" fmla="*/ 762437 h 914928"/>
            <a:gd name="connsiteX17" fmla="*/ 241973 w 2706303"/>
            <a:gd name="connsiteY17" fmla="*/ 762440 h 914928"/>
            <a:gd name="connsiteX18" fmla="*/ 0 w 2706303"/>
            <a:gd name="connsiteY18" fmla="*/ 815119 h 914928"/>
            <a:gd name="connsiteX19" fmla="*/ 241973 w 2706303"/>
            <a:gd name="connsiteY19" fmla="*/ 533708 h 914928"/>
            <a:gd name="connsiteX20" fmla="*/ 234565 w 2706303"/>
            <a:gd name="connsiteY20" fmla="*/ 255588 h 914928"/>
            <a:gd name="connsiteX21" fmla="*/ 241973 w 2706303"/>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48320 w 2812650"/>
            <a:gd name="connsiteY19" fmla="*/ 533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8940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12650" h="914928">
              <a:moveTo>
                <a:pt x="348320" y="152491"/>
              </a:moveTo>
              <a:cubicBezTo>
                <a:pt x="348320" y="68273"/>
                <a:pt x="416593" y="0"/>
                <a:pt x="500811" y="0"/>
              </a:cubicBezTo>
              <a:lnTo>
                <a:pt x="759042" y="0"/>
              </a:lnTo>
              <a:lnTo>
                <a:pt x="759042" y="0"/>
              </a:lnTo>
              <a:lnTo>
                <a:pt x="1375124" y="0"/>
              </a:lnTo>
              <a:lnTo>
                <a:pt x="2660159" y="0"/>
              </a:lnTo>
              <a:cubicBezTo>
                <a:pt x="2744377" y="0"/>
                <a:pt x="2812650" y="68273"/>
                <a:pt x="2812650" y="152491"/>
              </a:cubicBezTo>
              <a:lnTo>
                <a:pt x="2812650" y="533708"/>
              </a:lnTo>
              <a:lnTo>
                <a:pt x="2812650" y="533708"/>
              </a:lnTo>
              <a:lnTo>
                <a:pt x="2812650" y="762440"/>
              </a:lnTo>
              <a:lnTo>
                <a:pt x="2812650" y="762437"/>
              </a:lnTo>
              <a:cubicBezTo>
                <a:pt x="2812650" y="846655"/>
                <a:pt x="2744377" y="914928"/>
                <a:pt x="2660159" y="914928"/>
              </a:cubicBezTo>
              <a:lnTo>
                <a:pt x="1375124" y="914928"/>
              </a:lnTo>
              <a:lnTo>
                <a:pt x="759042" y="914928"/>
              </a:lnTo>
              <a:lnTo>
                <a:pt x="759042" y="914928"/>
              </a:lnTo>
              <a:lnTo>
                <a:pt x="500811" y="914928"/>
              </a:lnTo>
              <a:cubicBezTo>
                <a:pt x="416593" y="914928"/>
                <a:pt x="348320" y="846655"/>
                <a:pt x="348320" y="762437"/>
              </a:cubicBezTo>
              <a:lnTo>
                <a:pt x="348320" y="762440"/>
              </a:lnTo>
              <a:lnTo>
                <a:pt x="18940" y="815119"/>
              </a:lnTo>
              <a:lnTo>
                <a:pt x="387961" y="406708"/>
              </a:lnTo>
              <a:lnTo>
                <a:pt x="0" y="41276"/>
              </a:lnTo>
              <a:lnTo>
                <a:pt x="348320" y="152491"/>
              </a:lnTo>
              <a:close/>
            </a:path>
          </a:pathLst>
        </a:cu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n-ea"/>
              <a:ea typeface="+mn-ea"/>
            </a:rPr>
            <a:t>　　</a:t>
          </a:r>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か月の前倒しを提案</a:t>
          </a:r>
        </a:p>
      </xdr:txBody>
    </xdr:sp>
    <xdr:clientData/>
  </xdr:twoCellAnchor>
  <xdr:twoCellAnchor>
    <xdr:from>
      <xdr:col>9</xdr:col>
      <xdr:colOff>63501</xdr:colOff>
      <xdr:row>8</xdr:row>
      <xdr:rowOff>31750</xdr:rowOff>
    </xdr:from>
    <xdr:to>
      <xdr:col>13</xdr:col>
      <xdr:colOff>140217</xdr:colOff>
      <xdr:row>13</xdr:row>
      <xdr:rowOff>95250</xdr:rowOff>
    </xdr:to>
    <xdr:sp textlink="">
      <xdr:nvSpPr>
        <xdr:cNvPr id="4" name="吹き出し: 角を丸めた四角形 3">
          <a:extLst>
            <a:ext uri="{FF2B5EF4-FFF2-40B4-BE49-F238E27FC236}">
              <a16:creationId xmlns:a16="http://schemas.microsoft.com/office/drawing/2014/main" id="{C7877A8A-6DD9-4951-8196-301E20CE404A}"/>
            </a:ext>
          </a:extLst>
        </xdr:cNvPr>
        <xdr:cNvSpPr/>
      </xdr:nvSpPr>
      <xdr:spPr>
        <a:xfrm>
          <a:off x="6238876" y="1857375"/>
          <a:ext cx="2819916" cy="1209675"/>
        </a:xfrm>
        <a:prstGeom prst="wedgeRoundRectCallout">
          <a:avLst>
            <a:gd name="adj1" fmla="val -60136"/>
            <a:gd name="adj2" fmla="val -3957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mn-ea"/>
              <a:ea typeface="+mn-ea"/>
            </a:rPr>
            <a:t>開園が</a:t>
          </a:r>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か月の前倒しとなるため、サービス対価</a:t>
          </a:r>
          <a:r>
            <a:rPr kumimoji="1" lang="en-US" altLang="ja-JP" sz="1400">
              <a:solidFill>
                <a:srgbClr val="FF0000"/>
              </a:solidFill>
              <a:latin typeface="+mn-ea"/>
              <a:ea typeface="+mn-ea"/>
            </a:rPr>
            <a:t>D-2</a:t>
          </a:r>
          <a:r>
            <a:rPr kumimoji="1" lang="ja-JP" altLang="en-US" sz="1400">
              <a:solidFill>
                <a:srgbClr val="FF0000"/>
              </a:solidFill>
              <a:latin typeface="+mn-ea"/>
              <a:ea typeface="+mn-ea"/>
            </a:rPr>
            <a:t>の支払いもそれに応じて前倒しとなる。</a:t>
          </a:r>
          <a:endParaRPr kumimoji="1" lang="en-US" altLang="ja-JP" sz="1400">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274107</xdr:colOff>
      <xdr:row>50</xdr:row>
      <xdr:rowOff>127001</xdr:rowOff>
    </xdr:from>
    <xdr:to>
      <xdr:col>12</xdr:col>
      <xdr:colOff>368298</xdr:colOff>
      <xdr:row>56</xdr:row>
      <xdr:rowOff>202142</xdr:rowOff>
    </xdr:to>
    <xdr:sp textlink="">
      <xdr:nvSpPr>
        <xdr:cNvPr id="2" name="吹き出し: 角を丸めた四角形 1">
          <a:extLst>
            <a:ext uri="{FF2B5EF4-FFF2-40B4-BE49-F238E27FC236}">
              <a16:creationId xmlns:a16="http://schemas.microsoft.com/office/drawing/2014/main" id="{699540E4-EF04-4A56-80FB-D77250FFA01E}"/>
            </a:ext>
          </a:extLst>
        </xdr:cNvPr>
        <xdr:cNvSpPr/>
      </xdr:nvSpPr>
      <xdr:spPr>
        <a:xfrm>
          <a:off x="5763682" y="11553826"/>
          <a:ext cx="2837391" cy="1446741"/>
        </a:xfrm>
        <a:prstGeom prst="wedgeRoundRectCallout">
          <a:avLst>
            <a:gd name="adj1" fmla="val -59819"/>
            <a:gd name="adj2" fmla="val 39091"/>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か月の前倒しとなるため、支払回数は</a:t>
          </a:r>
          <a:r>
            <a:rPr kumimoji="1" lang="en-US" altLang="ja-JP" sz="1400">
              <a:solidFill>
                <a:srgbClr val="FF0000"/>
              </a:solidFill>
              <a:latin typeface="+mn-ea"/>
              <a:ea typeface="+mn-ea"/>
            </a:rPr>
            <a:t>50</a:t>
          </a:r>
          <a:r>
            <a:rPr kumimoji="1" lang="ja-JP" altLang="en-US" sz="1400">
              <a:solidFill>
                <a:srgbClr val="FF0000"/>
              </a:solidFill>
              <a:latin typeface="+mn-ea"/>
              <a:ea typeface="+mn-ea"/>
            </a:rPr>
            <a:t>回から</a:t>
          </a:r>
          <a:r>
            <a:rPr kumimoji="1" lang="en-US" altLang="ja-JP" sz="1400">
              <a:solidFill>
                <a:srgbClr val="FF0000"/>
              </a:solidFill>
              <a:latin typeface="+mn-ea"/>
              <a:ea typeface="+mn-ea"/>
            </a:rPr>
            <a:t>49</a:t>
          </a:r>
          <a:r>
            <a:rPr kumimoji="1" lang="ja-JP" altLang="en-US" sz="1400">
              <a:solidFill>
                <a:srgbClr val="FF0000"/>
              </a:solidFill>
              <a:latin typeface="+mn-ea"/>
              <a:ea typeface="+mn-ea"/>
            </a:rPr>
            <a:t>回に変更。</a:t>
          </a:r>
          <a:endParaRPr kumimoji="1" lang="en-US" altLang="ja-JP" sz="1400">
            <a:solidFill>
              <a:srgbClr val="FF0000"/>
            </a:solidFill>
            <a:latin typeface="+mn-ea"/>
            <a:ea typeface="+mn-ea"/>
          </a:endParaRPr>
        </a:p>
        <a:p>
          <a:pPr algn="l"/>
          <a:r>
            <a:rPr kumimoji="1" lang="ja-JP" altLang="en-US" sz="1400">
              <a:solidFill>
                <a:srgbClr val="FF0000"/>
              </a:solidFill>
              <a:latin typeface="+mn-ea"/>
              <a:ea typeface="+mn-ea"/>
            </a:rPr>
            <a:t>また、サービス対価</a:t>
          </a:r>
          <a:r>
            <a:rPr kumimoji="1" lang="en-US" altLang="ja-JP" sz="1400">
              <a:solidFill>
                <a:srgbClr val="FF0000"/>
              </a:solidFill>
              <a:latin typeface="+mn-ea"/>
              <a:ea typeface="+mn-ea"/>
            </a:rPr>
            <a:t>E</a:t>
          </a:r>
          <a:r>
            <a:rPr kumimoji="1" lang="ja-JP" altLang="en-US" sz="1400">
              <a:solidFill>
                <a:srgbClr val="FF0000"/>
              </a:solidFill>
              <a:latin typeface="+mn-ea"/>
              <a:ea typeface="+mn-ea"/>
            </a:rPr>
            <a:t>の支払金額は</a:t>
          </a:r>
          <a:r>
            <a:rPr kumimoji="1" lang="en-US" altLang="ja-JP" sz="1400">
              <a:solidFill>
                <a:srgbClr val="FF0000"/>
              </a:solidFill>
              <a:latin typeface="+mn-ea"/>
              <a:ea typeface="+mn-ea"/>
            </a:rPr>
            <a:t>5</a:t>
          </a:r>
          <a:r>
            <a:rPr kumimoji="1" lang="ja-JP" altLang="en-US" sz="1400">
              <a:solidFill>
                <a:srgbClr val="FF0000"/>
              </a:solidFill>
              <a:latin typeface="+mn-ea"/>
              <a:ea typeface="+mn-ea"/>
            </a:rPr>
            <a:t>か月分となる。</a:t>
          </a:r>
        </a:p>
      </xdr:txBody>
    </xdr:sp>
    <xdr:clientData/>
  </xdr:twoCellAnchor>
  <xdr:twoCellAnchor>
    <xdr:from>
      <xdr:col>7</xdr:col>
      <xdr:colOff>433916</xdr:colOff>
      <xdr:row>59</xdr:row>
      <xdr:rowOff>152401</xdr:rowOff>
    </xdr:from>
    <xdr:to>
      <xdr:col>11</xdr:col>
      <xdr:colOff>159003</xdr:colOff>
      <xdr:row>62</xdr:row>
      <xdr:rowOff>76729</xdr:rowOff>
    </xdr:to>
    <xdr:sp textlink="">
      <xdr:nvSpPr>
        <xdr:cNvPr id="3" name="吹き出し: 角を丸めた四角形 8">
          <a:extLst>
            <a:ext uri="{FF2B5EF4-FFF2-40B4-BE49-F238E27FC236}">
              <a16:creationId xmlns:a16="http://schemas.microsoft.com/office/drawing/2014/main" id="{626D3B94-D6CD-49A3-AA4E-2E01A303E6F4}"/>
            </a:ext>
          </a:extLst>
        </xdr:cNvPr>
        <xdr:cNvSpPr/>
      </xdr:nvSpPr>
      <xdr:spPr>
        <a:xfrm>
          <a:off x="5231341" y="13639801"/>
          <a:ext cx="2474637" cy="610128"/>
        </a:xfrm>
        <a:custGeom>
          <a:avLst/>
          <a:gdLst>
            <a:gd name="connsiteX0" fmla="*/ 0 w 2464330"/>
            <a:gd name="connsiteY0" fmla="*/ 152491 h 914928"/>
            <a:gd name="connsiteX1" fmla="*/ 152491 w 2464330"/>
            <a:gd name="connsiteY1" fmla="*/ 0 h 914928"/>
            <a:gd name="connsiteX2" fmla="*/ 410722 w 2464330"/>
            <a:gd name="connsiteY2" fmla="*/ 0 h 914928"/>
            <a:gd name="connsiteX3" fmla="*/ 410722 w 2464330"/>
            <a:gd name="connsiteY3" fmla="*/ 0 h 914928"/>
            <a:gd name="connsiteX4" fmla="*/ 1026804 w 2464330"/>
            <a:gd name="connsiteY4" fmla="*/ 0 h 914928"/>
            <a:gd name="connsiteX5" fmla="*/ 2311839 w 2464330"/>
            <a:gd name="connsiteY5" fmla="*/ 0 h 914928"/>
            <a:gd name="connsiteX6" fmla="*/ 2464330 w 2464330"/>
            <a:gd name="connsiteY6" fmla="*/ 152491 h 914928"/>
            <a:gd name="connsiteX7" fmla="*/ 2464330 w 2464330"/>
            <a:gd name="connsiteY7" fmla="*/ 533708 h 914928"/>
            <a:gd name="connsiteX8" fmla="*/ 2464330 w 2464330"/>
            <a:gd name="connsiteY8" fmla="*/ 533708 h 914928"/>
            <a:gd name="connsiteX9" fmla="*/ 2464330 w 2464330"/>
            <a:gd name="connsiteY9" fmla="*/ 762440 h 914928"/>
            <a:gd name="connsiteX10" fmla="*/ 2464330 w 2464330"/>
            <a:gd name="connsiteY10" fmla="*/ 762437 h 914928"/>
            <a:gd name="connsiteX11" fmla="*/ 2311839 w 2464330"/>
            <a:gd name="connsiteY11" fmla="*/ 914928 h 914928"/>
            <a:gd name="connsiteX12" fmla="*/ 1026804 w 2464330"/>
            <a:gd name="connsiteY12" fmla="*/ 914928 h 914928"/>
            <a:gd name="connsiteX13" fmla="*/ 410722 w 2464330"/>
            <a:gd name="connsiteY13" fmla="*/ 914928 h 914928"/>
            <a:gd name="connsiteX14" fmla="*/ 410722 w 2464330"/>
            <a:gd name="connsiteY14" fmla="*/ 914928 h 914928"/>
            <a:gd name="connsiteX15" fmla="*/ 152491 w 2464330"/>
            <a:gd name="connsiteY15" fmla="*/ 914928 h 914928"/>
            <a:gd name="connsiteX16" fmla="*/ 0 w 2464330"/>
            <a:gd name="connsiteY16" fmla="*/ 762437 h 914928"/>
            <a:gd name="connsiteX17" fmla="*/ 0 w 2464330"/>
            <a:gd name="connsiteY17" fmla="*/ 762440 h 914928"/>
            <a:gd name="connsiteX18" fmla="*/ -241973 w 2464330"/>
            <a:gd name="connsiteY18" fmla="*/ 815119 h 914928"/>
            <a:gd name="connsiteX19" fmla="*/ 0 w 2464330"/>
            <a:gd name="connsiteY19" fmla="*/ 533708 h 914928"/>
            <a:gd name="connsiteX20" fmla="*/ 0 w 2464330"/>
            <a:gd name="connsiteY20" fmla="*/ 152491 h 914928"/>
            <a:gd name="connsiteX0" fmla="*/ 241973 w 2706303"/>
            <a:gd name="connsiteY0" fmla="*/ 152491 h 914928"/>
            <a:gd name="connsiteX1" fmla="*/ 394464 w 2706303"/>
            <a:gd name="connsiteY1" fmla="*/ 0 h 914928"/>
            <a:gd name="connsiteX2" fmla="*/ 652695 w 2706303"/>
            <a:gd name="connsiteY2" fmla="*/ 0 h 914928"/>
            <a:gd name="connsiteX3" fmla="*/ 652695 w 2706303"/>
            <a:gd name="connsiteY3" fmla="*/ 0 h 914928"/>
            <a:gd name="connsiteX4" fmla="*/ 1268777 w 2706303"/>
            <a:gd name="connsiteY4" fmla="*/ 0 h 914928"/>
            <a:gd name="connsiteX5" fmla="*/ 2553812 w 2706303"/>
            <a:gd name="connsiteY5" fmla="*/ 0 h 914928"/>
            <a:gd name="connsiteX6" fmla="*/ 2706303 w 2706303"/>
            <a:gd name="connsiteY6" fmla="*/ 152491 h 914928"/>
            <a:gd name="connsiteX7" fmla="*/ 2706303 w 2706303"/>
            <a:gd name="connsiteY7" fmla="*/ 533708 h 914928"/>
            <a:gd name="connsiteX8" fmla="*/ 2706303 w 2706303"/>
            <a:gd name="connsiteY8" fmla="*/ 533708 h 914928"/>
            <a:gd name="connsiteX9" fmla="*/ 2706303 w 2706303"/>
            <a:gd name="connsiteY9" fmla="*/ 762440 h 914928"/>
            <a:gd name="connsiteX10" fmla="*/ 2706303 w 2706303"/>
            <a:gd name="connsiteY10" fmla="*/ 762437 h 914928"/>
            <a:gd name="connsiteX11" fmla="*/ 2553812 w 2706303"/>
            <a:gd name="connsiteY11" fmla="*/ 914928 h 914928"/>
            <a:gd name="connsiteX12" fmla="*/ 1268777 w 2706303"/>
            <a:gd name="connsiteY12" fmla="*/ 914928 h 914928"/>
            <a:gd name="connsiteX13" fmla="*/ 652695 w 2706303"/>
            <a:gd name="connsiteY13" fmla="*/ 914928 h 914928"/>
            <a:gd name="connsiteX14" fmla="*/ 652695 w 2706303"/>
            <a:gd name="connsiteY14" fmla="*/ 914928 h 914928"/>
            <a:gd name="connsiteX15" fmla="*/ 394464 w 2706303"/>
            <a:gd name="connsiteY15" fmla="*/ 914928 h 914928"/>
            <a:gd name="connsiteX16" fmla="*/ 241973 w 2706303"/>
            <a:gd name="connsiteY16" fmla="*/ 762437 h 914928"/>
            <a:gd name="connsiteX17" fmla="*/ 241973 w 2706303"/>
            <a:gd name="connsiteY17" fmla="*/ 762440 h 914928"/>
            <a:gd name="connsiteX18" fmla="*/ 0 w 2706303"/>
            <a:gd name="connsiteY18" fmla="*/ 815119 h 914928"/>
            <a:gd name="connsiteX19" fmla="*/ 241973 w 2706303"/>
            <a:gd name="connsiteY19" fmla="*/ 533708 h 914928"/>
            <a:gd name="connsiteX20" fmla="*/ 234565 w 2706303"/>
            <a:gd name="connsiteY20" fmla="*/ 255588 h 914928"/>
            <a:gd name="connsiteX21" fmla="*/ 241973 w 2706303"/>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48320 w 2812650"/>
            <a:gd name="connsiteY19" fmla="*/ 533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06347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 name="connsiteX0" fmla="*/ 348320 w 2812650"/>
            <a:gd name="connsiteY0" fmla="*/ 152491 h 914928"/>
            <a:gd name="connsiteX1" fmla="*/ 500811 w 2812650"/>
            <a:gd name="connsiteY1" fmla="*/ 0 h 914928"/>
            <a:gd name="connsiteX2" fmla="*/ 759042 w 2812650"/>
            <a:gd name="connsiteY2" fmla="*/ 0 h 914928"/>
            <a:gd name="connsiteX3" fmla="*/ 759042 w 2812650"/>
            <a:gd name="connsiteY3" fmla="*/ 0 h 914928"/>
            <a:gd name="connsiteX4" fmla="*/ 1375124 w 2812650"/>
            <a:gd name="connsiteY4" fmla="*/ 0 h 914928"/>
            <a:gd name="connsiteX5" fmla="*/ 2660159 w 2812650"/>
            <a:gd name="connsiteY5" fmla="*/ 0 h 914928"/>
            <a:gd name="connsiteX6" fmla="*/ 2812650 w 2812650"/>
            <a:gd name="connsiteY6" fmla="*/ 152491 h 914928"/>
            <a:gd name="connsiteX7" fmla="*/ 2812650 w 2812650"/>
            <a:gd name="connsiteY7" fmla="*/ 533708 h 914928"/>
            <a:gd name="connsiteX8" fmla="*/ 2812650 w 2812650"/>
            <a:gd name="connsiteY8" fmla="*/ 533708 h 914928"/>
            <a:gd name="connsiteX9" fmla="*/ 2812650 w 2812650"/>
            <a:gd name="connsiteY9" fmla="*/ 762440 h 914928"/>
            <a:gd name="connsiteX10" fmla="*/ 2812650 w 2812650"/>
            <a:gd name="connsiteY10" fmla="*/ 762437 h 914928"/>
            <a:gd name="connsiteX11" fmla="*/ 2660159 w 2812650"/>
            <a:gd name="connsiteY11" fmla="*/ 914928 h 914928"/>
            <a:gd name="connsiteX12" fmla="*/ 1375124 w 2812650"/>
            <a:gd name="connsiteY12" fmla="*/ 914928 h 914928"/>
            <a:gd name="connsiteX13" fmla="*/ 759042 w 2812650"/>
            <a:gd name="connsiteY13" fmla="*/ 914928 h 914928"/>
            <a:gd name="connsiteX14" fmla="*/ 759042 w 2812650"/>
            <a:gd name="connsiteY14" fmla="*/ 914928 h 914928"/>
            <a:gd name="connsiteX15" fmla="*/ 500811 w 2812650"/>
            <a:gd name="connsiteY15" fmla="*/ 914928 h 914928"/>
            <a:gd name="connsiteX16" fmla="*/ 348320 w 2812650"/>
            <a:gd name="connsiteY16" fmla="*/ 762437 h 914928"/>
            <a:gd name="connsiteX17" fmla="*/ 348320 w 2812650"/>
            <a:gd name="connsiteY17" fmla="*/ 762440 h 914928"/>
            <a:gd name="connsiteX18" fmla="*/ 18940 w 2812650"/>
            <a:gd name="connsiteY18" fmla="*/ 815119 h 914928"/>
            <a:gd name="connsiteX19" fmla="*/ 387961 w 2812650"/>
            <a:gd name="connsiteY19" fmla="*/ 406708 h 914928"/>
            <a:gd name="connsiteX20" fmla="*/ 0 w 2812650"/>
            <a:gd name="connsiteY20" fmla="*/ 41276 h 914928"/>
            <a:gd name="connsiteX21" fmla="*/ 348320 w 2812650"/>
            <a:gd name="connsiteY21" fmla="*/ 152491 h 9149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12650" h="914928">
              <a:moveTo>
                <a:pt x="348320" y="152491"/>
              </a:moveTo>
              <a:cubicBezTo>
                <a:pt x="348320" y="68273"/>
                <a:pt x="416593" y="0"/>
                <a:pt x="500811" y="0"/>
              </a:cubicBezTo>
              <a:lnTo>
                <a:pt x="759042" y="0"/>
              </a:lnTo>
              <a:lnTo>
                <a:pt x="759042" y="0"/>
              </a:lnTo>
              <a:lnTo>
                <a:pt x="1375124" y="0"/>
              </a:lnTo>
              <a:lnTo>
                <a:pt x="2660159" y="0"/>
              </a:lnTo>
              <a:cubicBezTo>
                <a:pt x="2744377" y="0"/>
                <a:pt x="2812650" y="68273"/>
                <a:pt x="2812650" y="152491"/>
              </a:cubicBezTo>
              <a:lnTo>
                <a:pt x="2812650" y="533708"/>
              </a:lnTo>
              <a:lnTo>
                <a:pt x="2812650" y="533708"/>
              </a:lnTo>
              <a:lnTo>
                <a:pt x="2812650" y="762440"/>
              </a:lnTo>
              <a:lnTo>
                <a:pt x="2812650" y="762437"/>
              </a:lnTo>
              <a:cubicBezTo>
                <a:pt x="2812650" y="846655"/>
                <a:pt x="2744377" y="914928"/>
                <a:pt x="2660159" y="914928"/>
              </a:cubicBezTo>
              <a:lnTo>
                <a:pt x="1375124" y="914928"/>
              </a:lnTo>
              <a:lnTo>
                <a:pt x="759042" y="914928"/>
              </a:lnTo>
              <a:lnTo>
                <a:pt x="759042" y="914928"/>
              </a:lnTo>
              <a:lnTo>
                <a:pt x="500811" y="914928"/>
              </a:lnTo>
              <a:cubicBezTo>
                <a:pt x="416593" y="914928"/>
                <a:pt x="348320" y="846655"/>
                <a:pt x="348320" y="762437"/>
              </a:cubicBezTo>
              <a:lnTo>
                <a:pt x="348320" y="762440"/>
              </a:lnTo>
              <a:lnTo>
                <a:pt x="18940" y="815119"/>
              </a:lnTo>
              <a:lnTo>
                <a:pt x="387961" y="406708"/>
              </a:lnTo>
              <a:lnTo>
                <a:pt x="0" y="41276"/>
              </a:lnTo>
              <a:lnTo>
                <a:pt x="348320" y="152491"/>
              </a:lnTo>
              <a:close/>
            </a:path>
          </a:pathLst>
        </a:cu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n-ea"/>
              <a:ea typeface="+mn-ea"/>
            </a:rPr>
            <a:t>　　</a:t>
          </a:r>
          <a:r>
            <a:rPr kumimoji="1" lang="en-US" altLang="ja-JP" sz="1400">
              <a:solidFill>
                <a:srgbClr val="FF0000"/>
              </a:solidFill>
              <a:latin typeface="+mn-ea"/>
              <a:ea typeface="+mn-ea"/>
            </a:rPr>
            <a:t>7</a:t>
          </a:r>
          <a:r>
            <a:rPr kumimoji="1" lang="ja-JP" altLang="en-US" sz="1400">
              <a:solidFill>
                <a:srgbClr val="FF0000"/>
              </a:solidFill>
              <a:latin typeface="+mn-ea"/>
              <a:ea typeface="+mn-ea"/>
            </a:rPr>
            <a:t>か月の前倒しを提案</a:t>
          </a:r>
        </a:p>
      </xdr:txBody>
    </xdr:sp>
    <xdr:clientData/>
  </xdr:twoCellAnchor>
  <xdr:twoCellAnchor>
    <xdr:from>
      <xdr:col>8</xdr:col>
      <xdr:colOff>10583</xdr:colOff>
      <xdr:row>15</xdr:row>
      <xdr:rowOff>232834</xdr:rowOff>
    </xdr:from>
    <xdr:to>
      <xdr:col>10</xdr:col>
      <xdr:colOff>10584</xdr:colOff>
      <xdr:row>16</xdr:row>
      <xdr:rowOff>237068</xdr:rowOff>
    </xdr:to>
    <xdr:sp textlink="">
      <xdr:nvSpPr>
        <xdr:cNvPr id="4" name="四角形: 角を丸くする 3">
          <a:extLst>
            <a:ext uri="{FF2B5EF4-FFF2-40B4-BE49-F238E27FC236}">
              <a16:creationId xmlns:a16="http://schemas.microsoft.com/office/drawing/2014/main" id="{0AF6827A-F7F6-4ABE-A5E7-59799E9BC0E8}"/>
            </a:ext>
          </a:extLst>
        </xdr:cNvPr>
        <xdr:cNvSpPr/>
      </xdr:nvSpPr>
      <xdr:spPr>
        <a:xfrm>
          <a:off x="5493808" y="3655484"/>
          <a:ext cx="1371601" cy="232834"/>
        </a:xfrm>
        <a:prstGeom prst="roundRect">
          <a:avLst>
            <a:gd name="adj" fmla="val 11631"/>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endParaRPr kumimoji="1" lang="ja-JP" altLang="en-US" sz="1400">
            <a:solidFill>
              <a:srgbClr val="FF0000"/>
            </a:solidFill>
            <a:latin typeface="+mn-ea"/>
            <a:ea typeface="+mn-ea"/>
            <a:cs typeface="+mn-cs"/>
          </a:endParaRPr>
        </a:p>
      </xdr:txBody>
    </xdr:sp>
    <xdr:clientData/>
  </xdr:twoCellAnchor>
  <xdr:twoCellAnchor>
    <xdr:from>
      <xdr:col>8</xdr:col>
      <xdr:colOff>274108</xdr:colOff>
      <xdr:row>17</xdr:row>
      <xdr:rowOff>238124</xdr:rowOff>
    </xdr:from>
    <xdr:to>
      <xdr:col>12</xdr:col>
      <xdr:colOff>723900</xdr:colOff>
      <xdr:row>24</xdr:row>
      <xdr:rowOff>105835</xdr:rowOff>
    </xdr:to>
    <xdr:sp textlink="">
      <xdr:nvSpPr>
        <xdr:cNvPr id="5" name="吹き出し: 角を丸めた四角形 4">
          <a:extLst>
            <a:ext uri="{FF2B5EF4-FFF2-40B4-BE49-F238E27FC236}">
              <a16:creationId xmlns:a16="http://schemas.microsoft.com/office/drawing/2014/main" id="{57DB5FDF-B033-4F69-835E-766198D0A6EB}"/>
            </a:ext>
          </a:extLst>
        </xdr:cNvPr>
        <xdr:cNvSpPr/>
      </xdr:nvSpPr>
      <xdr:spPr>
        <a:xfrm>
          <a:off x="5763683" y="4117974"/>
          <a:ext cx="3151717" cy="1471086"/>
        </a:xfrm>
        <a:prstGeom prst="wedgeRoundRectCallout">
          <a:avLst>
            <a:gd name="adj1" fmla="val -40910"/>
            <a:gd name="adj2" fmla="val -72999"/>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mn-ea"/>
              <a:ea typeface="+mn-ea"/>
            </a:rPr>
            <a:t>令和</a:t>
          </a:r>
          <a:r>
            <a:rPr kumimoji="1" lang="en-US" altLang="ja-JP" sz="1400">
              <a:solidFill>
                <a:srgbClr val="FF0000"/>
              </a:solidFill>
              <a:latin typeface="+mn-ea"/>
              <a:ea typeface="+mn-ea"/>
            </a:rPr>
            <a:t>13</a:t>
          </a:r>
          <a:r>
            <a:rPr kumimoji="1" lang="ja-JP" altLang="en-US" sz="1400">
              <a:solidFill>
                <a:srgbClr val="FF0000"/>
              </a:solidFill>
              <a:latin typeface="+mn-ea"/>
              <a:ea typeface="+mn-ea"/>
            </a:rPr>
            <a:t>年</a:t>
          </a:r>
          <a:r>
            <a:rPr kumimoji="1" lang="en-US" altLang="ja-JP" sz="1400">
              <a:solidFill>
                <a:srgbClr val="FF0000"/>
              </a:solidFill>
              <a:latin typeface="+mn-ea"/>
              <a:ea typeface="+mn-ea"/>
            </a:rPr>
            <a:t>6</a:t>
          </a:r>
          <a:r>
            <a:rPr kumimoji="1" lang="ja-JP" altLang="en-US" sz="1400">
              <a:solidFill>
                <a:srgbClr val="FF0000"/>
              </a:solidFill>
              <a:latin typeface="+mn-ea"/>
              <a:ea typeface="+mn-ea"/>
            </a:rPr>
            <a:t>月からの開業となるため、</a:t>
          </a:r>
          <a:endParaRPr kumimoji="1" lang="en-US" altLang="ja-JP" sz="1400">
            <a:solidFill>
              <a:srgbClr val="FF0000"/>
            </a:solidFill>
            <a:latin typeface="+mn-ea"/>
            <a:ea typeface="+mn-ea"/>
          </a:endParaRPr>
        </a:p>
        <a:p>
          <a:pPr algn="l"/>
          <a:r>
            <a:rPr kumimoji="1" lang="en-US" altLang="ja-JP" sz="1400">
              <a:solidFill>
                <a:srgbClr val="FF0000"/>
              </a:solidFill>
              <a:latin typeface="+mn-ea"/>
              <a:ea typeface="+mn-ea"/>
            </a:rPr>
            <a:t>2</a:t>
          </a:r>
          <a:r>
            <a:rPr kumimoji="1" lang="ja-JP" altLang="en-US" sz="1400">
              <a:solidFill>
                <a:srgbClr val="FF0000"/>
              </a:solidFill>
              <a:latin typeface="+mn-ea"/>
              <a:ea typeface="+mn-ea"/>
            </a:rPr>
            <a:t>か月分の開園前のサービス対価</a:t>
          </a:r>
          <a:r>
            <a:rPr kumimoji="1" lang="en-US" altLang="ja-JP" sz="1400">
              <a:solidFill>
                <a:srgbClr val="FF0000"/>
              </a:solidFill>
              <a:latin typeface="+mn-ea"/>
              <a:ea typeface="+mn-ea"/>
            </a:rPr>
            <a:t>E</a:t>
          </a:r>
          <a:r>
            <a:rPr kumimoji="1" lang="ja-JP" altLang="en-US" sz="1400">
              <a:solidFill>
                <a:srgbClr val="FF0000"/>
              </a:solidFill>
              <a:latin typeface="+mn-ea"/>
              <a:ea typeface="+mn-ea"/>
            </a:rPr>
            <a:t>と</a:t>
          </a:r>
          <a:r>
            <a:rPr kumimoji="1" lang="en-US" altLang="ja-JP" sz="1400">
              <a:solidFill>
                <a:srgbClr val="FF0000"/>
              </a:solidFill>
              <a:latin typeface="+mn-ea"/>
              <a:ea typeface="+mn-ea"/>
            </a:rPr>
            <a:t>4</a:t>
          </a:r>
          <a:r>
            <a:rPr kumimoji="1" lang="ja-JP" altLang="en-US" sz="1400">
              <a:solidFill>
                <a:srgbClr val="FF0000"/>
              </a:solidFill>
              <a:latin typeface="+mn-ea"/>
              <a:ea typeface="+mn-ea"/>
            </a:rPr>
            <a:t>か月分の開園後のサービス対価</a:t>
          </a:r>
          <a:r>
            <a:rPr kumimoji="1" lang="en-US" altLang="ja-JP" sz="1400">
              <a:solidFill>
                <a:srgbClr val="FF0000"/>
              </a:solidFill>
              <a:latin typeface="+mn-ea"/>
              <a:ea typeface="+mn-ea"/>
            </a:rPr>
            <a:t>E</a:t>
          </a:r>
          <a:r>
            <a:rPr kumimoji="1" lang="ja-JP" altLang="en-US" sz="1400">
              <a:solidFill>
                <a:srgbClr val="FF0000"/>
              </a:solidFill>
              <a:latin typeface="+mn-ea"/>
              <a:ea typeface="+mn-ea"/>
            </a:rPr>
            <a:t>を合計した金額となる。</a:t>
          </a:r>
          <a:endParaRPr kumimoji="1" lang="en-US" altLang="ja-JP" sz="1400">
            <a:solidFill>
              <a:srgbClr val="FF0000"/>
            </a:solidFill>
            <a:latin typeface="+mn-ea"/>
            <a:ea typeface="+mn-ea"/>
          </a:endParaRPr>
        </a:p>
        <a:p>
          <a:pPr algn="l"/>
          <a:endParaRPr kumimoji="1" lang="ja-JP" altLang="en-US" sz="1400">
            <a:solidFill>
              <a:srgbClr val="FF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37F2-F532-42D4-B314-50B4E2356878}">
  <dimension ref="B1:I29"/>
  <sheetViews>
    <sheetView tabSelected="1" view="pageBreakPreview" zoomScaleNormal="100" zoomScaleSheetLayoutView="100" workbookViewId="0">
      <selection activeCell="K41" sqref="K41"/>
    </sheetView>
  </sheetViews>
  <sheetFormatPr defaultColWidth="9" defaultRowHeight="12.5"/>
  <cols>
    <col min="1" max="1" width="2.58203125" style="1" customWidth="1"/>
    <col min="2" max="2" width="5.58203125" style="1" customWidth="1"/>
    <col min="3" max="6" width="7.58203125" style="1" customWidth="1"/>
    <col min="7" max="7" width="12.25" style="1" bestFit="1" customWidth="1"/>
    <col min="8" max="8" width="10.58203125" style="1" customWidth="1"/>
    <col min="9" max="9" width="22.58203125" style="1" customWidth="1"/>
    <col min="10" max="10" width="2.58203125" style="1" customWidth="1"/>
    <col min="11" max="16384" width="9" style="1"/>
  </cols>
  <sheetData>
    <row r="1" spans="2:9" ht="20.149999999999999" customHeight="1">
      <c r="B1" s="1" t="s">
        <v>43</v>
      </c>
    </row>
    <row r="2" spans="2:9" ht="20.149999999999999" customHeight="1">
      <c r="I2" s="2" t="s">
        <v>18</v>
      </c>
    </row>
    <row r="3" spans="2:9" ht="20.149999999999999" customHeight="1">
      <c r="B3" s="348" t="s">
        <v>23</v>
      </c>
      <c r="C3" s="348"/>
      <c r="D3" s="348"/>
      <c r="E3" s="348"/>
      <c r="F3" s="348"/>
      <c r="G3" s="348"/>
      <c r="H3" s="348"/>
      <c r="I3" s="348"/>
    </row>
    <row r="4" spans="2:9" ht="20.149999999999999" customHeight="1"/>
    <row r="5" spans="2:9" ht="20.149999999999999" customHeight="1">
      <c r="B5" s="1" t="s">
        <v>20</v>
      </c>
    </row>
    <row r="6" spans="2:9" ht="20.149999999999999" customHeight="1"/>
    <row r="7" spans="2:9" ht="20.149999999999999" customHeight="1">
      <c r="F7" s="3" t="s">
        <v>0</v>
      </c>
      <c r="G7" s="4" t="s">
        <v>1</v>
      </c>
      <c r="H7" s="344"/>
      <c r="I7" s="345"/>
    </row>
    <row r="8" spans="2:9" ht="20.149999999999999" customHeight="1">
      <c r="G8" s="5" t="s">
        <v>2</v>
      </c>
      <c r="H8" s="344"/>
      <c r="I8" s="345"/>
    </row>
    <row r="9" spans="2:9" ht="20.149999999999999" customHeight="1">
      <c r="G9" s="5" t="s">
        <v>3</v>
      </c>
      <c r="H9" s="344"/>
      <c r="I9" s="345"/>
    </row>
    <row r="10" spans="2:9" ht="20.149999999999999" customHeight="1">
      <c r="G10" s="5" t="s">
        <v>4</v>
      </c>
      <c r="H10" s="344"/>
      <c r="I10" s="345"/>
    </row>
    <row r="11" spans="2:9" ht="20.149999999999999" customHeight="1">
      <c r="G11" s="5" t="s">
        <v>5</v>
      </c>
      <c r="H11" s="344"/>
      <c r="I11" s="345"/>
    </row>
    <row r="12" spans="2:9" ht="20.149999999999999" customHeight="1">
      <c r="G12" s="5" t="s">
        <v>6</v>
      </c>
      <c r="H12" s="344"/>
      <c r="I12" s="345"/>
    </row>
    <row r="13" spans="2:9" ht="20.149999999999999" customHeight="1">
      <c r="G13" s="5" t="s">
        <v>19</v>
      </c>
      <c r="H13" s="344"/>
      <c r="I13" s="345"/>
    </row>
    <row r="14" spans="2:9" ht="20.149999999999999" customHeight="1"/>
    <row r="15" spans="2:9" ht="20.149999999999999" customHeight="1">
      <c r="B15" s="346" t="s">
        <v>25</v>
      </c>
      <c r="C15" s="347"/>
      <c r="D15" s="347"/>
      <c r="E15" s="347"/>
      <c r="F15" s="347"/>
      <c r="G15" s="347"/>
      <c r="H15" s="347"/>
      <c r="I15" s="347"/>
    </row>
    <row r="16" spans="2:9" ht="20.149999999999999" customHeight="1">
      <c r="B16" s="347"/>
      <c r="C16" s="347"/>
      <c r="D16" s="347"/>
      <c r="E16" s="347"/>
      <c r="F16" s="347"/>
      <c r="G16" s="347"/>
      <c r="H16" s="347"/>
      <c r="I16" s="347"/>
    </row>
    <row r="17" spans="2:9" ht="20.149999999999999" customHeight="1" thickBot="1">
      <c r="B17" s="6"/>
      <c r="C17" s="6"/>
      <c r="D17" s="6"/>
      <c r="E17" s="6"/>
      <c r="F17" s="6"/>
      <c r="G17" s="6"/>
      <c r="H17" s="6"/>
      <c r="I17" s="6"/>
    </row>
    <row r="18" spans="2:9" ht="20.149999999999999" customHeight="1" thickBot="1">
      <c r="B18" s="341" t="s">
        <v>27</v>
      </c>
      <c r="C18" s="342"/>
      <c r="D18" s="342"/>
      <c r="E18" s="342"/>
      <c r="F18" s="342"/>
      <c r="G18" s="343"/>
      <c r="H18" s="18" t="s">
        <v>22</v>
      </c>
      <c r="I18" s="20"/>
    </row>
    <row r="19" spans="2:9" ht="20.149999999999999" customHeight="1">
      <c r="B19" s="7" t="s">
        <v>7</v>
      </c>
      <c r="C19" s="7" t="s">
        <v>8</v>
      </c>
      <c r="D19" s="7" t="s">
        <v>9</v>
      </c>
      <c r="E19" s="7" t="s">
        <v>10</v>
      </c>
      <c r="F19" s="7" t="s">
        <v>11</v>
      </c>
      <c r="G19" s="7" t="s">
        <v>12</v>
      </c>
      <c r="H19" s="7" t="s">
        <v>13</v>
      </c>
      <c r="I19" s="19" t="s">
        <v>40</v>
      </c>
    </row>
    <row r="20" spans="2:9" ht="20.149999999999999" customHeight="1">
      <c r="B20" s="8" t="s">
        <v>14</v>
      </c>
      <c r="C20" s="9">
        <v>1</v>
      </c>
      <c r="D20" s="9" t="s">
        <v>15</v>
      </c>
      <c r="E20" s="9">
        <v>1</v>
      </c>
      <c r="F20" s="9" t="s">
        <v>16</v>
      </c>
      <c r="G20" s="9"/>
      <c r="H20" s="10"/>
      <c r="I20" s="11" t="s">
        <v>17</v>
      </c>
    </row>
    <row r="21" spans="2:9" ht="20.149999999999999" customHeight="1">
      <c r="B21" s="12">
        <v>1</v>
      </c>
      <c r="C21" s="12"/>
      <c r="D21" s="12"/>
      <c r="E21" s="12"/>
      <c r="F21" s="12"/>
      <c r="G21" s="12"/>
      <c r="H21" s="13"/>
      <c r="I21" s="14"/>
    </row>
    <row r="22" spans="2:9" ht="20.149999999999999" customHeight="1">
      <c r="B22" s="12">
        <v>2</v>
      </c>
      <c r="C22" s="12"/>
      <c r="D22" s="12"/>
      <c r="E22" s="12"/>
      <c r="F22" s="12"/>
      <c r="G22" s="12"/>
      <c r="H22" s="13"/>
      <c r="I22" s="14"/>
    </row>
    <row r="23" spans="2:9" ht="20.149999999999999" customHeight="1">
      <c r="B23" s="12">
        <v>3</v>
      </c>
      <c r="C23" s="12"/>
      <c r="D23" s="12"/>
      <c r="E23" s="12"/>
      <c r="F23" s="12"/>
      <c r="G23" s="12"/>
      <c r="H23" s="13"/>
      <c r="I23" s="14"/>
    </row>
    <row r="24" spans="2:9" ht="20.149999999999999" customHeight="1">
      <c r="B24" s="12"/>
      <c r="C24" s="12"/>
      <c r="D24" s="12"/>
      <c r="E24" s="12"/>
      <c r="F24" s="12"/>
      <c r="G24" s="12"/>
      <c r="H24" s="13"/>
      <c r="I24" s="14"/>
    </row>
    <row r="25" spans="2:9" ht="20.149999999999999" customHeight="1">
      <c r="B25" s="12"/>
      <c r="C25" s="12"/>
      <c r="D25" s="12"/>
      <c r="E25" s="12"/>
      <c r="F25" s="12"/>
      <c r="G25" s="12"/>
      <c r="H25" s="13"/>
      <c r="I25" s="14"/>
    </row>
    <row r="26" spans="2:9" ht="20.149999999999999" customHeight="1"/>
    <row r="27" spans="2:9" ht="15" customHeight="1">
      <c r="B27" s="1" t="s">
        <v>41</v>
      </c>
    </row>
    <row r="28" spans="2:9" ht="15" customHeight="1">
      <c r="B28" s="1" t="s">
        <v>45</v>
      </c>
    </row>
    <row r="29" spans="2:9" ht="15" customHeight="1">
      <c r="B29" s="17" t="s">
        <v>21</v>
      </c>
    </row>
  </sheetData>
  <mergeCells count="10">
    <mergeCell ref="B18:G18"/>
    <mergeCell ref="H12:I12"/>
    <mergeCell ref="H13:I13"/>
    <mergeCell ref="B15:I16"/>
    <mergeCell ref="B3:I3"/>
    <mergeCell ref="H7:I7"/>
    <mergeCell ref="H8:I8"/>
    <mergeCell ref="H9:I9"/>
    <mergeCell ref="H10:I10"/>
    <mergeCell ref="H11:I11"/>
  </mergeCells>
  <phoneticPr fontId="2"/>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138E-A9A4-4DA0-B8B7-B7559C6A89D0}">
  <sheetPr>
    <pageSetUpPr fitToPage="1"/>
  </sheetPr>
  <dimension ref="B1:T76"/>
  <sheetViews>
    <sheetView view="pageBreakPreview" zoomScaleNormal="100" zoomScaleSheetLayoutView="100" workbookViewId="0">
      <selection activeCell="Q15" sqref="Q15"/>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218</v>
      </c>
    </row>
    <row r="2" spans="2:16" ht="20.149999999999999" customHeight="1">
      <c r="I2" s="371" t="s">
        <v>158</v>
      </c>
      <c r="J2" s="343"/>
      <c r="K2" s="370"/>
      <c r="L2" s="467"/>
      <c r="M2" s="467"/>
      <c r="N2" s="468"/>
    </row>
    <row r="4" spans="2:16" ht="20.149999999999999" customHeight="1">
      <c r="B4" s="348" t="s">
        <v>220</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111</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71">
        <v>1</v>
      </c>
      <c r="C8" s="86" t="s">
        <v>209</v>
      </c>
      <c r="D8" s="85" t="s">
        <v>208</v>
      </c>
      <c r="E8" s="85" t="s">
        <v>179</v>
      </c>
      <c r="F8" s="84" t="s">
        <v>178</v>
      </c>
      <c r="G8" s="465">
        <v>9</v>
      </c>
      <c r="H8" s="469" t="s">
        <v>175</v>
      </c>
      <c r="I8" s="94"/>
      <c r="J8" s="93"/>
      <c r="K8" s="94"/>
      <c r="L8" s="93"/>
      <c r="M8" s="94"/>
      <c r="N8" s="93"/>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3"/>
      <c r="D10" s="85" t="s">
        <v>180</v>
      </c>
      <c r="E10" s="85" t="s">
        <v>179</v>
      </c>
      <c r="F10" s="84" t="s">
        <v>178</v>
      </c>
      <c r="G10" s="33">
        <v>6</v>
      </c>
      <c r="H10" s="83" t="s">
        <v>175</v>
      </c>
      <c r="I10" s="73"/>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73"/>
      <c r="J11" s="87" t="s">
        <v>174</v>
      </c>
      <c r="K11" s="88"/>
      <c r="L11" s="87" t="s">
        <v>174</v>
      </c>
      <c r="M11" s="88"/>
      <c r="N11" s="87" t="s">
        <v>174</v>
      </c>
    </row>
    <row r="12" spans="2:16" ht="20.149999999999999" customHeight="1">
      <c r="B12" s="86">
        <v>4</v>
      </c>
      <c r="C12" s="483"/>
      <c r="D12" s="85" t="s">
        <v>180</v>
      </c>
      <c r="E12" s="85" t="s">
        <v>179</v>
      </c>
      <c r="F12" s="84" t="s">
        <v>178</v>
      </c>
      <c r="G12" s="33">
        <v>6</v>
      </c>
      <c r="H12" s="83" t="s">
        <v>175</v>
      </c>
      <c r="I12" s="73"/>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73"/>
      <c r="J13" s="87" t="s">
        <v>174</v>
      </c>
      <c r="K13" s="88"/>
      <c r="L13" s="87" t="s">
        <v>174</v>
      </c>
      <c r="M13" s="88"/>
      <c r="N13" s="87" t="s">
        <v>174</v>
      </c>
    </row>
    <row r="14" spans="2:16" ht="20.149999999999999" customHeight="1">
      <c r="B14" s="86">
        <v>6</v>
      </c>
      <c r="C14" s="483"/>
      <c r="D14" s="85" t="s">
        <v>180</v>
      </c>
      <c r="E14" s="85" t="s">
        <v>179</v>
      </c>
      <c r="F14" s="84" t="s">
        <v>178</v>
      </c>
      <c r="G14" s="33">
        <v>6</v>
      </c>
      <c r="H14" s="83" t="s">
        <v>175</v>
      </c>
      <c r="I14" s="73"/>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73"/>
      <c r="J15" s="87" t="s">
        <v>174</v>
      </c>
      <c r="K15" s="88"/>
      <c r="L15" s="87" t="s">
        <v>174</v>
      </c>
      <c r="M15" s="88"/>
      <c r="N15" s="87" t="s">
        <v>174</v>
      </c>
    </row>
    <row r="16" spans="2:16" ht="20.149999999999999" customHeight="1">
      <c r="B16" s="86">
        <v>8</v>
      </c>
      <c r="C16" s="483"/>
      <c r="D16" s="85" t="s">
        <v>180</v>
      </c>
      <c r="E16" s="85" t="s">
        <v>179</v>
      </c>
      <c r="F16" s="84" t="s">
        <v>178</v>
      </c>
      <c r="G16" s="33">
        <v>6</v>
      </c>
      <c r="H16" s="83" t="s">
        <v>175</v>
      </c>
      <c r="I16" s="73"/>
      <c r="J16" s="87" t="s">
        <v>174</v>
      </c>
      <c r="K16" s="88"/>
      <c r="L16" s="87" t="s">
        <v>174</v>
      </c>
      <c r="M16" s="88"/>
      <c r="N16" s="87" t="s">
        <v>174</v>
      </c>
    </row>
    <row r="17" spans="2:14" ht="20.149999999999999" customHeight="1">
      <c r="B17" s="86">
        <v>9</v>
      </c>
      <c r="C17" s="482" t="s">
        <v>203</v>
      </c>
      <c r="D17" s="108" t="s">
        <v>182</v>
      </c>
      <c r="E17" s="107" t="s">
        <v>179</v>
      </c>
      <c r="F17" s="106" t="s">
        <v>181</v>
      </c>
      <c r="G17" s="102">
        <v>6</v>
      </c>
      <c r="H17" s="101" t="s">
        <v>175</v>
      </c>
      <c r="I17" s="110"/>
      <c r="J17" s="109" t="s">
        <v>174</v>
      </c>
      <c r="K17" s="88"/>
      <c r="L17" s="87" t="s">
        <v>174</v>
      </c>
      <c r="M17" s="88"/>
      <c r="N17" s="87" t="s">
        <v>174</v>
      </c>
    </row>
    <row r="18" spans="2:14" ht="20.149999999999999" customHeight="1">
      <c r="B18" s="86">
        <v>10</v>
      </c>
      <c r="C18" s="483"/>
      <c r="D18" s="112" t="s">
        <v>180</v>
      </c>
      <c r="E18" s="112" t="s">
        <v>179</v>
      </c>
      <c r="F18" s="111" t="s">
        <v>178</v>
      </c>
      <c r="G18" s="102">
        <v>6</v>
      </c>
      <c r="H18" s="101" t="s">
        <v>175</v>
      </c>
      <c r="I18" s="110"/>
      <c r="J18" s="109" t="s">
        <v>174</v>
      </c>
      <c r="K18" s="88"/>
      <c r="L18" s="87" t="s">
        <v>174</v>
      </c>
      <c r="M18" s="88"/>
      <c r="N18" s="87" t="s">
        <v>174</v>
      </c>
    </row>
    <row r="19" spans="2:14" ht="20.149999999999999" customHeight="1">
      <c r="B19" s="86">
        <v>11</v>
      </c>
      <c r="C19" s="482" t="s">
        <v>202</v>
      </c>
      <c r="D19" s="108" t="s">
        <v>182</v>
      </c>
      <c r="E19" s="107" t="s">
        <v>179</v>
      </c>
      <c r="F19" s="106" t="s">
        <v>181</v>
      </c>
      <c r="G19" s="102">
        <v>6</v>
      </c>
      <c r="H19" s="101" t="s">
        <v>175</v>
      </c>
      <c r="I19" s="110"/>
      <c r="J19" s="109" t="s">
        <v>174</v>
      </c>
      <c r="K19" s="88"/>
      <c r="L19" s="87" t="s">
        <v>174</v>
      </c>
      <c r="M19" s="88"/>
      <c r="N19" s="87" t="s">
        <v>174</v>
      </c>
    </row>
    <row r="20" spans="2:14" ht="20.149999999999999" customHeight="1">
      <c r="B20" s="86">
        <v>12</v>
      </c>
      <c r="C20" s="483"/>
      <c r="D20" s="112" t="s">
        <v>180</v>
      </c>
      <c r="E20" s="112" t="s">
        <v>179</v>
      </c>
      <c r="F20" s="111" t="s">
        <v>178</v>
      </c>
      <c r="G20" s="102">
        <v>6</v>
      </c>
      <c r="H20" s="101" t="s">
        <v>175</v>
      </c>
      <c r="I20" s="110"/>
      <c r="J20" s="109" t="s">
        <v>174</v>
      </c>
      <c r="K20" s="88"/>
      <c r="L20" s="87" t="s">
        <v>174</v>
      </c>
      <c r="M20" s="88"/>
      <c r="N20" s="87" t="s">
        <v>174</v>
      </c>
    </row>
    <row r="21" spans="2:14" ht="20.149999999999999" customHeight="1">
      <c r="B21" s="86">
        <v>13</v>
      </c>
      <c r="C21" s="482" t="s">
        <v>201</v>
      </c>
      <c r="D21" s="108" t="s">
        <v>182</v>
      </c>
      <c r="E21" s="107" t="s">
        <v>179</v>
      </c>
      <c r="F21" s="106" t="s">
        <v>181</v>
      </c>
      <c r="G21" s="102">
        <v>6</v>
      </c>
      <c r="H21" s="101" t="s">
        <v>175</v>
      </c>
      <c r="I21" s="110"/>
      <c r="J21" s="109" t="s">
        <v>174</v>
      </c>
      <c r="K21" s="88"/>
      <c r="L21" s="87" t="s">
        <v>174</v>
      </c>
      <c r="M21" s="88"/>
      <c r="N21" s="87" t="s">
        <v>174</v>
      </c>
    </row>
    <row r="22" spans="2:14" ht="20.149999999999999" customHeight="1">
      <c r="B22" s="86">
        <v>14</v>
      </c>
      <c r="C22" s="483"/>
      <c r="D22" s="112" t="s">
        <v>180</v>
      </c>
      <c r="E22" s="112" t="s">
        <v>179</v>
      </c>
      <c r="F22" s="111" t="s">
        <v>178</v>
      </c>
      <c r="G22" s="102">
        <v>6</v>
      </c>
      <c r="H22" s="101" t="s">
        <v>175</v>
      </c>
      <c r="I22" s="110"/>
      <c r="J22" s="109" t="s">
        <v>174</v>
      </c>
      <c r="K22" s="88"/>
      <c r="L22" s="87" t="s">
        <v>174</v>
      </c>
      <c r="M22" s="88"/>
      <c r="N22" s="87" t="s">
        <v>174</v>
      </c>
    </row>
    <row r="23" spans="2:14" ht="20.149999999999999" customHeight="1">
      <c r="B23" s="86">
        <v>15</v>
      </c>
      <c r="C23" s="482" t="s">
        <v>200</v>
      </c>
      <c r="D23" s="108" t="s">
        <v>182</v>
      </c>
      <c r="E23" s="107" t="s">
        <v>179</v>
      </c>
      <c r="F23" s="106" t="s">
        <v>181</v>
      </c>
      <c r="G23" s="102">
        <v>6</v>
      </c>
      <c r="H23" s="101" t="s">
        <v>175</v>
      </c>
      <c r="I23" s="110"/>
      <c r="J23" s="109" t="s">
        <v>174</v>
      </c>
      <c r="K23" s="88"/>
      <c r="L23" s="87" t="s">
        <v>174</v>
      </c>
      <c r="M23" s="88"/>
      <c r="N23" s="87" t="s">
        <v>174</v>
      </c>
    </row>
    <row r="24" spans="2:14" ht="20.149999999999999" customHeight="1">
      <c r="B24" s="86">
        <v>16</v>
      </c>
      <c r="C24" s="483"/>
      <c r="D24" s="85" t="s">
        <v>180</v>
      </c>
      <c r="E24" s="85" t="s">
        <v>179</v>
      </c>
      <c r="F24" s="84" t="s">
        <v>178</v>
      </c>
      <c r="G24" s="33">
        <v>6</v>
      </c>
      <c r="H24" s="83" t="s">
        <v>175</v>
      </c>
      <c r="I24" s="73"/>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73"/>
      <c r="J25" s="87" t="s">
        <v>174</v>
      </c>
      <c r="K25" s="88"/>
      <c r="L25" s="87" t="s">
        <v>174</v>
      </c>
      <c r="M25" s="88"/>
      <c r="N25" s="87" t="s">
        <v>174</v>
      </c>
    </row>
    <row r="26" spans="2:14" ht="20.149999999999999" customHeight="1">
      <c r="B26" s="86">
        <v>18</v>
      </c>
      <c r="C26" s="483"/>
      <c r="D26" s="85" t="s">
        <v>180</v>
      </c>
      <c r="E26" s="85" t="s">
        <v>179</v>
      </c>
      <c r="F26" s="84" t="s">
        <v>178</v>
      </c>
      <c r="G26" s="33">
        <v>6</v>
      </c>
      <c r="H26" s="83" t="s">
        <v>175</v>
      </c>
      <c r="I26" s="73"/>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73"/>
      <c r="J27" s="87" t="s">
        <v>174</v>
      </c>
      <c r="K27" s="88"/>
      <c r="L27" s="87" t="s">
        <v>174</v>
      </c>
      <c r="M27" s="88"/>
      <c r="N27" s="87" t="s">
        <v>174</v>
      </c>
    </row>
    <row r="28" spans="2:14" ht="20.149999999999999" customHeight="1">
      <c r="B28" s="86">
        <v>20</v>
      </c>
      <c r="C28" s="483"/>
      <c r="D28" s="85" t="s">
        <v>180</v>
      </c>
      <c r="E28" s="85" t="s">
        <v>179</v>
      </c>
      <c r="F28" s="84" t="s">
        <v>178</v>
      </c>
      <c r="G28" s="33">
        <v>6</v>
      </c>
      <c r="H28" s="83" t="s">
        <v>175</v>
      </c>
      <c r="I28" s="73"/>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73"/>
      <c r="J29" s="87" t="s">
        <v>174</v>
      </c>
      <c r="K29" s="88"/>
      <c r="L29" s="87" t="s">
        <v>174</v>
      </c>
      <c r="M29" s="88"/>
      <c r="N29" s="87" t="s">
        <v>174</v>
      </c>
    </row>
    <row r="30" spans="2:14" ht="20.149999999999999" customHeight="1">
      <c r="B30" s="86">
        <v>22</v>
      </c>
      <c r="C30" s="483"/>
      <c r="D30" s="85" t="s">
        <v>180</v>
      </c>
      <c r="E30" s="85" t="s">
        <v>179</v>
      </c>
      <c r="F30" s="84" t="s">
        <v>178</v>
      </c>
      <c r="G30" s="33">
        <v>6</v>
      </c>
      <c r="H30" s="83" t="s">
        <v>175</v>
      </c>
      <c r="I30" s="73"/>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73"/>
      <c r="J31" s="87" t="s">
        <v>174</v>
      </c>
      <c r="K31" s="88"/>
      <c r="L31" s="87" t="s">
        <v>174</v>
      </c>
      <c r="M31" s="88"/>
      <c r="N31" s="87" t="s">
        <v>174</v>
      </c>
    </row>
    <row r="32" spans="2:14" ht="20.149999999999999" customHeight="1">
      <c r="B32" s="86">
        <v>24</v>
      </c>
      <c r="C32" s="483"/>
      <c r="D32" s="85" t="s">
        <v>180</v>
      </c>
      <c r="E32" s="85" t="s">
        <v>179</v>
      </c>
      <c r="F32" s="84" t="s">
        <v>178</v>
      </c>
      <c r="G32" s="33">
        <v>6</v>
      </c>
      <c r="H32" s="83" t="s">
        <v>175</v>
      </c>
      <c r="I32" s="73"/>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73"/>
      <c r="J33" s="87" t="s">
        <v>174</v>
      </c>
      <c r="K33" s="88"/>
      <c r="L33" s="87" t="s">
        <v>174</v>
      </c>
      <c r="M33" s="88"/>
      <c r="N33" s="87" t="s">
        <v>174</v>
      </c>
    </row>
    <row r="34" spans="2:14" ht="20.149999999999999" customHeight="1">
      <c r="B34" s="86">
        <v>26</v>
      </c>
      <c r="C34" s="483"/>
      <c r="D34" s="85" t="s">
        <v>180</v>
      </c>
      <c r="E34" s="85" t="s">
        <v>179</v>
      </c>
      <c r="F34" s="84" t="s">
        <v>178</v>
      </c>
      <c r="G34" s="33">
        <v>6</v>
      </c>
      <c r="H34" s="83" t="s">
        <v>175</v>
      </c>
      <c r="I34" s="73"/>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73"/>
      <c r="J35" s="87" t="s">
        <v>174</v>
      </c>
      <c r="K35" s="88"/>
      <c r="L35" s="87" t="s">
        <v>174</v>
      </c>
      <c r="M35" s="88"/>
      <c r="N35" s="87" t="s">
        <v>174</v>
      </c>
    </row>
    <row r="36" spans="2:14" ht="20.149999999999999" customHeight="1">
      <c r="B36" s="86">
        <v>28</v>
      </c>
      <c r="C36" s="483"/>
      <c r="D36" s="85" t="s">
        <v>180</v>
      </c>
      <c r="E36" s="85" t="s">
        <v>179</v>
      </c>
      <c r="F36" s="84" t="s">
        <v>178</v>
      </c>
      <c r="G36" s="33">
        <v>6</v>
      </c>
      <c r="H36" s="83" t="s">
        <v>175</v>
      </c>
      <c r="I36" s="73"/>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73"/>
      <c r="J37" s="87" t="s">
        <v>174</v>
      </c>
      <c r="K37" s="88"/>
      <c r="L37" s="87" t="s">
        <v>174</v>
      </c>
      <c r="M37" s="88"/>
      <c r="N37" s="87" t="s">
        <v>174</v>
      </c>
    </row>
    <row r="38" spans="2:14" ht="20.149999999999999" customHeight="1">
      <c r="B38" s="86">
        <v>30</v>
      </c>
      <c r="C38" s="483"/>
      <c r="D38" s="85" t="s">
        <v>180</v>
      </c>
      <c r="E38" s="85" t="s">
        <v>179</v>
      </c>
      <c r="F38" s="84" t="s">
        <v>178</v>
      </c>
      <c r="G38" s="33">
        <v>6</v>
      </c>
      <c r="H38" s="83" t="s">
        <v>175</v>
      </c>
      <c r="I38" s="73"/>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73"/>
      <c r="J39" s="87" t="s">
        <v>174</v>
      </c>
      <c r="K39" s="88"/>
      <c r="L39" s="87" t="s">
        <v>174</v>
      </c>
      <c r="M39" s="88"/>
      <c r="N39" s="87" t="s">
        <v>174</v>
      </c>
    </row>
    <row r="40" spans="2:14" ht="20.149999999999999" customHeight="1">
      <c r="B40" s="86">
        <v>32</v>
      </c>
      <c r="C40" s="483"/>
      <c r="D40" s="85" t="s">
        <v>180</v>
      </c>
      <c r="E40" s="85" t="s">
        <v>179</v>
      </c>
      <c r="F40" s="84" t="s">
        <v>178</v>
      </c>
      <c r="G40" s="33">
        <v>6</v>
      </c>
      <c r="H40" s="83" t="s">
        <v>175</v>
      </c>
      <c r="I40" s="73"/>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73"/>
      <c r="J41" s="87" t="s">
        <v>174</v>
      </c>
      <c r="K41" s="88"/>
      <c r="L41" s="87" t="s">
        <v>174</v>
      </c>
      <c r="M41" s="88"/>
      <c r="N41" s="87" t="s">
        <v>174</v>
      </c>
    </row>
    <row r="42" spans="2:14" ht="20.149999999999999" customHeight="1">
      <c r="B42" s="86">
        <v>34</v>
      </c>
      <c r="C42" s="483"/>
      <c r="D42" s="85" t="s">
        <v>180</v>
      </c>
      <c r="E42" s="85" t="s">
        <v>179</v>
      </c>
      <c r="F42" s="84" t="s">
        <v>178</v>
      </c>
      <c r="G42" s="33">
        <v>6</v>
      </c>
      <c r="H42" s="83" t="s">
        <v>175</v>
      </c>
      <c r="I42" s="73"/>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73"/>
      <c r="J43" s="87" t="s">
        <v>174</v>
      </c>
      <c r="K43" s="88"/>
      <c r="L43" s="87" t="s">
        <v>174</v>
      </c>
      <c r="M43" s="88"/>
      <c r="N43" s="87" t="s">
        <v>174</v>
      </c>
    </row>
    <row r="44" spans="2:14" ht="20.149999999999999" customHeight="1">
      <c r="B44" s="86">
        <v>36</v>
      </c>
      <c r="C44" s="483"/>
      <c r="D44" s="85" t="s">
        <v>180</v>
      </c>
      <c r="E44" s="85" t="s">
        <v>179</v>
      </c>
      <c r="F44" s="84" t="s">
        <v>178</v>
      </c>
      <c r="G44" s="33">
        <v>6</v>
      </c>
      <c r="H44" s="83" t="s">
        <v>175</v>
      </c>
      <c r="I44" s="73"/>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73"/>
      <c r="J45" s="87" t="s">
        <v>174</v>
      </c>
      <c r="K45" s="88"/>
      <c r="L45" s="87" t="s">
        <v>174</v>
      </c>
      <c r="M45" s="88"/>
      <c r="N45" s="87" t="s">
        <v>174</v>
      </c>
    </row>
    <row r="46" spans="2:14" ht="20.149999999999999" customHeight="1">
      <c r="B46" s="86">
        <v>38</v>
      </c>
      <c r="C46" s="483"/>
      <c r="D46" s="85" t="s">
        <v>180</v>
      </c>
      <c r="E46" s="85" t="s">
        <v>179</v>
      </c>
      <c r="F46" s="84" t="s">
        <v>178</v>
      </c>
      <c r="G46" s="33">
        <v>6</v>
      </c>
      <c r="H46" s="83" t="s">
        <v>175</v>
      </c>
      <c r="I46" s="73"/>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73"/>
      <c r="J47" s="87" t="s">
        <v>174</v>
      </c>
      <c r="K47" s="88"/>
      <c r="L47" s="87" t="s">
        <v>174</v>
      </c>
      <c r="M47" s="88"/>
      <c r="N47" s="87" t="s">
        <v>174</v>
      </c>
    </row>
    <row r="48" spans="2:14" ht="20.149999999999999" customHeight="1">
      <c r="B48" s="86">
        <v>40</v>
      </c>
      <c r="C48" s="483"/>
      <c r="D48" s="85" t="s">
        <v>180</v>
      </c>
      <c r="E48" s="85" t="s">
        <v>179</v>
      </c>
      <c r="F48" s="84" t="s">
        <v>178</v>
      </c>
      <c r="G48" s="33">
        <v>6</v>
      </c>
      <c r="H48" s="83" t="s">
        <v>175</v>
      </c>
      <c r="I48" s="73"/>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73"/>
      <c r="J49" s="87" t="s">
        <v>174</v>
      </c>
      <c r="K49" s="88"/>
      <c r="L49" s="87" t="s">
        <v>174</v>
      </c>
      <c r="M49" s="88"/>
      <c r="N49" s="87" t="s">
        <v>174</v>
      </c>
    </row>
    <row r="50" spans="2:14" ht="20.149999999999999" customHeight="1">
      <c r="B50" s="86">
        <v>42</v>
      </c>
      <c r="C50" s="483"/>
      <c r="D50" s="85" t="s">
        <v>180</v>
      </c>
      <c r="E50" s="85" t="s">
        <v>179</v>
      </c>
      <c r="F50" s="84" t="s">
        <v>178</v>
      </c>
      <c r="G50" s="33">
        <v>6</v>
      </c>
      <c r="H50" s="83" t="s">
        <v>175</v>
      </c>
      <c r="I50" s="73"/>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73"/>
      <c r="J51" s="87" t="s">
        <v>174</v>
      </c>
      <c r="K51" s="88"/>
      <c r="L51" s="87" t="s">
        <v>174</v>
      </c>
      <c r="M51" s="88"/>
      <c r="N51" s="87" t="s">
        <v>174</v>
      </c>
    </row>
    <row r="52" spans="2:14" ht="20.149999999999999" customHeight="1">
      <c r="B52" s="86">
        <v>44</v>
      </c>
      <c r="C52" s="483"/>
      <c r="D52" s="85" t="s">
        <v>180</v>
      </c>
      <c r="E52" s="85" t="s">
        <v>179</v>
      </c>
      <c r="F52" s="84" t="s">
        <v>178</v>
      </c>
      <c r="G52" s="33">
        <v>6</v>
      </c>
      <c r="H52" s="83" t="s">
        <v>175</v>
      </c>
      <c r="I52" s="73"/>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73"/>
      <c r="J53" s="87" t="s">
        <v>174</v>
      </c>
      <c r="K53" s="88"/>
      <c r="L53" s="87" t="s">
        <v>174</v>
      </c>
      <c r="M53" s="88"/>
      <c r="N53" s="87" t="s">
        <v>174</v>
      </c>
    </row>
    <row r="54" spans="2:14" ht="20.149999999999999" customHeight="1">
      <c r="B54" s="86">
        <v>46</v>
      </c>
      <c r="C54" s="483"/>
      <c r="D54" s="85" t="s">
        <v>180</v>
      </c>
      <c r="E54" s="85" t="s">
        <v>179</v>
      </c>
      <c r="F54" s="84" t="s">
        <v>178</v>
      </c>
      <c r="G54" s="33">
        <v>6</v>
      </c>
      <c r="H54" s="83" t="s">
        <v>175</v>
      </c>
      <c r="I54" s="73"/>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73"/>
      <c r="J55" s="87" t="s">
        <v>174</v>
      </c>
      <c r="K55" s="88"/>
      <c r="L55" s="87" t="s">
        <v>174</v>
      </c>
      <c r="M55" s="88"/>
      <c r="N55" s="87" t="s">
        <v>174</v>
      </c>
    </row>
    <row r="56" spans="2:14" ht="20.149999999999999" customHeight="1">
      <c r="B56" s="86">
        <v>48</v>
      </c>
      <c r="C56" s="483"/>
      <c r="D56" s="85" t="s">
        <v>180</v>
      </c>
      <c r="E56" s="85" t="s">
        <v>179</v>
      </c>
      <c r="F56" s="84" t="s">
        <v>178</v>
      </c>
      <c r="G56" s="33">
        <v>6</v>
      </c>
      <c r="H56" s="83" t="s">
        <v>175</v>
      </c>
      <c r="I56" s="73"/>
      <c r="J56" s="87" t="s">
        <v>174</v>
      </c>
      <c r="K56" s="88"/>
      <c r="L56" s="87" t="s">
        <v>174</v>
      </c>
      <c r="M56" s="88"/>
      <c r="N56" s="87" t="s">
        <v>174</v>
      </c>
    </row>
    <row r="57" spans="2:14" ht="20.149999999999999" customHeight="1">
      <c r="B57" s="105">
        <v>49</v>
      </c>
      <c r="C57" s="506" t="s">
        <v>183</v>
      </c>
      <c r="D57" s="108" t="s">
        <v>182</v>
      </c>
      <c r="E57" s="107" t="s">
        <v>179</v>
      </c>
      <c r="F57" s="106" t="s">
        <v>219</v>
      </c>
      <c r="G57" s="102">
        <v>5</v>
      </c>
      <c r="H57" s="101" t="s">
        <v>175</v>
      </c>
      <c r="I57" s="73"/>
      <c r="J57" s="87" t="s">
        <v>174</v>
      </c>
      <c r="K57" s="88"/>
      <c r="L57" s="87" t="s">
        <v>174</v>
      </c>
      <c r="M57" s="88"/>
      <c r="N57" s="87" t="s">
        <v>174</v>
      </c>
    </row>
    <row r="58" spans="2:14" ht="20.149999999999999" customHeight="1" thickBot="1">
      <c r="B58" s="105"/>
      <c r="C58" s="507"/>
      <c r="D58" s="104"/>
      <c r="E58" s="104" t="s">
        <v>179</v>
      </c>
      <c r="F58" s="103"/>
      <c r="G58" s="102"/>
      <c r="H58" s="101" t="s">
        <v>175</v>
      </c>
      <c r="I58" s="82"/>
      <c r="J58" s="81" t="s">
        <v>174</v>
      </c>
      <c r="K58" s="82"/>
      <c r="L58" s="81" t="s">
        <v>174</v>
      </c>
      <c r="M58" s="82"/>
      <c r="N58" s="81" t="s">
        <v>174</v>
      </c>
    </row>
    <row r="59" spans="2:14" ht="20.149999999999999" customHeight="1" thickBot="1">
      <c r="B59" s="489" t="s">
        <v>145</v>
      </c>
      <c r="C59" s="490"/>
      <c r="D59" s="490"/>
      <c r="E59" s="490"/>
      <c r="F59" s="491"/>
      <c r="G59" s="80">
        <f>SUM(G8:G58)</f>
        <v>296</v>
      </c>
      <c r="H59" s="79" t="s">
        <v>175</v>
      </c>
      <c r="I59" s="78">
        <f>SUM(I9:I58)</f>
        <v>0</v>
      </c>
      <c r="J59" s="77" t="s">
        <v>174</v>
      </c>
      <c r="K59" s="78">
        <f>SUM(K9:K58)</f>
        <v>0</v>
      </c>
      <c r="L59" s="77" t="s">
        <v>174</v>
      </c>
      <c r="M59" s="78">
        <f>SUM(M9:M58)</f>
        <v>0</v>
      </c>
      <c r="N59" s="77" t="s">
        <v>174</v>
      </c>
    </row>
    <row r="60" spans="2:14" ht="30" customHeight="1">
      <c r="B60" s="498" t="s">
        <v>177</v>
      </c>
      <c r="C60" s="382"/>
      <c r="D60" s="382"/>
      <c r="E60" s="382"/>
      <c r="F60" s="499"/>
      <c r="G60" s="16">
        <v>36</v>
      </c>
      <c r="H60" s="76" t="s">
        <v>175</v>
      </c>
      <c r="I60" s="73"/>
      <c r="J60" s="72" t="s">
        <v>174</v>
      </c>
      <c r="K60" s="495" t="s">
        <v>176</v>
      </c>
      <c r="L60" s="496"/>
      <c r="M60" s="496"/>
      <c r="N60" s="497"/>
    </row>
    <row r="61" spans="2:14" ht="30" customHeight="1" thickBot="1">
      <c r="B61" s="453"/>
      <c r="C61" s="384"/>
      <c r="D61" s="384"/>
      <c r="E61" s="384"/>
      <c r="F61" s="460"/>
      <c r="G61" s="100">
        <f>G59-G60</f>
        <v>260</v>
      </c>
      <c r="H61" s="99" t="s">
        <v>175</v>
      </c>
      <c r="I61" s="73"/>
      <c r="J61" s="72" t="s">
        <v>174</v>
      </c>
      <c r="K61" s="492" t="s">
        <v>173</v>
      </c>
      <c r="L61" s="493"/>
      <c r="M61" s="493"/>
      <c r="N61" s="494"/>
    </row>
    <row r="63" spans="2:14" ht="20.149999999999999" customHeight="1">
      <c r="B63" s="475" t="s">
        <v>172</v>
      </c>
      <c r="C63" s="487"/>
      <c r="D63" s="508">
        <v>48000</v>
      </c>
      <c r="E63" s="509"/>
      <c r="F63" s="509"/>
      <c r="G63" s="509"/>
      <c r="H63" s="510"/>
      <c r="I63" s="475" t="s">
        <v>171</v>
      </c>
      <c r="J63" s="486"/>
      <c r="K63" s="486"/>
      <c r="L63" s="487"/>
    </row>
    <row r="64" spans="2:14" ht="20.149999999999999" customHeight="1">
      <c r="B64" s="475" t="s">
        <v>170</v>
      </c>
      <c r="C64" s="487"/>
      <c r="D64" s="508">
        <v>55396</v>
      </c>
      <c r="E64" s="509"/>
      <c r="F64" s="509"/>
      <c r="G64" s="509"/>
      <c r="H64" s="510"/>
      <c r="I64" s="71">
        <f>DATEDIF(D63,D64,"M")+1</f>
        <v>243</v>
      </c>
      <c r="J64" s="70" t="s">
        <v>169</v>
      </c>
      <c r="K64" s="485" t="s">
        <v>168</v>
      </c>
      <c r="L64" s="407"/>
    </row>
    <row r="65" spans="2:20" ht="20.149999999999999" customHeight="1">
      <c r="B65" s="16"/>
    </row>
    <row r="66" spans="2:20" ht="15" customHeight="1">
      <c r="B66" s="66" t="s">
        <v>161</v>
      </c>
      <c r="C66" s="69" t="s">
        <v>167</v>
      </c>
      <c r="D66" s="32"/>
      <c r="E66" s="32"/>
      <c r="F66" s="32"/>
      <c r="G66" s="32"/>
      <c r="H66" s="32"/>
      <c r="I66" s="32"/>
      <c r="J66" s="32"/>
      <c r="K66" s="32"/>
      <c r="L66" s="32"/>
      <c r="M66" s="32"/>
      <c r="N66" s="32"/>
      <c r="T66" s="68"/>
    </row>
    <row r="67" spans="2:20" ht="15" customHeight="1">
      <c r="B67" s="66" t="s">
        <v>161</v>
      </c>
      <c r="C67" s="36" t="s">
        <v>166</v>
      </c>
      <c r="D67" s="32"/>
      <c r="E67" s="32"/>
      <c r="F67" s="32"/>
      <c r="G67" s="32"/>
      <c r="H67" s="32"/>
      <c r="I67" s="32"/>
      <c r="J67" s="32"/>
      <c r="K67" s="32"/>
      <c r="L67" s="32"/>
      <c r="M67" s="32"/>
      <c r="N67" s="32"/>
      <c r="T67" s="68"/>
    </row>
    <row r="68" spans="2:20" ht="15" customHeight="1">
      <c r="B68" s="66" t="s">
        <v>161</v>
      </c>
      <c r="C68" s="36" t="s">
        <v>165</v>
      </c>
      <c r="D68" s="32"/>
      <c r="E68" s="32"/>
      <c r="F68" s="32"/>
      <c r="G68" s="32"/>
      <c r="H68" s="32"/>
      <c r="I68" s="32"/>
      <c r="J68" s="32"/>
      <c r="K68" s="32"/>
      <c r="L68" s="32"/>
      <c r="M68" s="32"/>
      <c r="N68" s="32"/>
      <c r="T68" s="68"/>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2" t="s">
        <v>160</v>
      </c>
      <c r="D74" s="503"/>
      <c r="E74" s="503"/>
      <c r="F74" s="503"/>
      <c r="G74" s="503"/>
      <c r="H74" s="503"/>
      <c r="I74" s="503"/>
      <c r="J74" s="503"/>
      <c r="K74" s="503"/>
      <c r="L74" s="503"/>
      <c r="M74" s="503"/>
      <c r="N74" s="503"/>
      <c r="R74" s="1"/>
      <c r="S74" s="1"/>
      <c r="T74" s="1"/>
    </row>
    <row r="75" spans="2:20" ht="15" customHeight="1">
      <c r="B75" s="66"/>
      <c r="C75" s="503"/>
      <c r="D75" s="503"/>
      <c r="E75" s="503"/>
      <c r="F75" s="503"/>
      <c r="G75" s="503"/>
      <c r="H75" s="503"/>
      <c r="I75" s="503"/>
      <c r="J75" s="503"/>
      <c r="K75" s="503"/>
      <c r="L75" s="503"/>
      <c r="M75" s="503"/>
      <c r="N75" s="503"/>
      <c r="R75" s="1"/>
      <c r="S75" s="1"/>
      <c r="T75" s="1"/>
    </row>
    <row r="76" spans="2:20" ht="15" customHeight="1">
      <c r="B76" s="66"/>
      <c r="C76" s="503"/>
      <c r="D76" s="503"/>
      <c r="E76" s="503"/>
      <c r="F76" s="503"/>
      <c r="G76" s="503"/>
      <c r="H76" s="503"/>
      <c r="I76" s="503"/>
      <c r="J76" s="503"/>
      <c r="K76" s="503"/>
      <c r="L76" s="503"/>
      <c r="M76" s="503"/>
      <c r="N76" s="503"/>
      <c r="R76" s="1"/>
      <c r="S76" s="1"/>
      <c r="T76" s="1"/>
    </row>
  </sheetData>
  <mergeCells count="52">
    <mergeCell ref="C74:N76"/>
    <mergeCell ref="B60:F61"/>
    <mergeCell ref="K60:N60"/>
    <mergeCell ref="K61:N61"/>
    <mergeCell ref="B63:C63"/>
    <mergeCell ref="D63:H63"/>
    <mergeCell ref="I63:L63"/>
    <mergeCell ref="B64:C64"/>
    <mergeCell ref="D64:H64"/>
    <mergeCell ref="K64:L64"/>
    <mergeCell ref="C69:N70"/>
    <mergeCell ref="C72:N73"/>
    <mergeCell ref="B59:F59"/>
    <mergeCell ref="C37:C38"/>
    <mergeCell ref="C39:C40"/>
    <mergeCell ref="C41:C42"/>
    <mergeCell ref="C43:C44"/>
    <mergeCell ref="C45:C46"/>
    <mergeCell ref="C47:C48"/>
    <mergeCell ref="C49:C50"/>
    <mergeCell ref="C13:C14"/>
    <mergeCell ref="C15:C16"/>
    <mergeCell ref="C17:C18"/>
    <mergeCell ref="C19:C20"/>
    <mergeCell ref="C21:C22"/>
    <mergeCell ref="C33:C34"/>
    <mergeCell ref="C51:C52"/>
    <mergeCell ref="C53:C54"/>
    <mergeCell ref="C55:C56"/>
    <mergeCell ref="C57:C58"/>
    <mergeCell ref="C35:C36"/>
    <mergeCell ref="C23:C24"/>
    <mergeCell ref="C25:C26"/>
    <mergeCell ref="C27:C28"/>
    <mergeCell ref="C29:C30"/>
    <mergeCell ref="C31:C32"/>
    <mergeCell ref="C11:C12"/>
    <mergeCell ref="I2:J2"/>
    <mergeCell ref="K2:N2"/>
    <mergeCell ref="B4:N4"/>
    <mergeCell ref="B6:B7"/>
    <mergeCell ref="C6:H6"/>
    <mergeCell ref="I6:N6"/>
    <mergeCell ref="D7:F7"/>
    <mergeCell ref="G7:H7"/>
    <mergeCell ref="I7:J7"/>
    <mergeCell ref="K7:L7"/>
    <mergeCell ref="M7:N7"/>
    <mergeCell ref="B8:B9"/>
    <mergeCell ref="G8:G9"/>
    <mergeCell ref="H8:H9"/>
    <mergeCell ref="C9:C10"/>
  </mergeCells>
  <phoneticPr fontId="2"/>
  <pageMargins left="0.7" right="0.7" top="0.75" bottom="0.75" header="0.3" footer="0.3"/>
  <pageSetup paperSize="9" scale="7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FF2F-7329-4435-8D2E-D8BF61B87868}">
  <sheetPr>
    <pageSetUpPr fitToPage="1"/>
  </sheetPr>
  <dimension ref="B1:T76"/>
  <sheetViews>
    <sheetView view="pageBreakPreview" zoomScaleNormal="100" zoomScaleSheetLayoutView="100" workbookViewId="0">
      <selection activeCell="I82" sqref="I82"/>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226</v>
      </c>
    </row>
    <row r="2" spans="2:16" ht="20.149999999999999" customHeight="1">
      <c r="I2" s="371" t="s">
        <v>158</v>
      </c>
      <c r="J2" s="343"/>
      <c r="K2" s="370"/>
      <c r="L2" s="467"/>
      <c r="M2" s="467"/>
      <c r="N2" s="468"/>
    </row>
    <row r="4" spans="2:16" ht="20.149999999999999" customHeight="1">
      <c r="B4" s="348" t="s">
        <v>225</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101</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83">
        <v>1</v>
      </c>
      <c r="C8" s="120" t="s">
        <v>209</v>
      </c>
      <c r="D8" s="90" t="s">
        <v>208</v>
      </c>
      <c r="E8" s="90" t="s">
        <v>179</v>
      </c>
      <c r="F8" s="89" t="s">
        <v>178</v>
      </c>
      <c r="G8" s="498">
        <v>9</v>
      </c>
      <c r="H8" s="520" t="s">
        <v>175</v>
      </c>
      <c r="I8" s="122"/>
      <c r="J8" s="121"/>
      <c r="K8" s="122"/>
      <c r="L8" s="121"/>
      <c r="M8" s="122"/>
      <c r="N8" s="121"/>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2"/>
      <c r="D10" s="85" t="s">
        <v>180</v>
      </c>
      <c r="E10" s="85" t="s">
        <v>179</v>
      </c>
      <c r="F10" s="84" t="s">
        <v>178</v>
      </c>
      <c r="G10" s="33">
        <v>6</v>
      </c>
      <c r="H10" s="83" t="s">
        <v>175</v>
      </c>
      <c r="I10" s="88"/>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88"/>
      <c r="J11" s="87" t="s">
        <v>174</v>
      </c>
      <c r="K11" s="88"/>
      <c r="L11" s="87" t="s">
        <v>174</v>
      </c>
      <c r="M11" s="88"/>
      <c r="N11" s="87" t="s">
        <v>174</v>
      </c>
    </row>
    <row r="12" spans="2:16" ht="20.149999999999999" customHeight="1">
      <c r="B12" s="86">
        <v>4</v>
      </c>
      <c r="C12" s="511"/>
      <c r="D12" s="85" t="s">
        <v>180</v>
      </c>
      <c r="E12" s="85" t="s">
        <v>179</v>
      </c>
      <c r="F12" s="84" t="s">
        <v>178</v>
      </c>
      <c r="G12" s="33">
        <v>6</v>
      </c>
      <c r="H12" s="83" t="s">
        <v>175</v>
      </c>
      <c r="I12" s="88"/>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88"/>
      <c r="J13" s="87" t="s">
        <v>174</v>
      </c>
      <c r="K13" s="88"/>
      <c r="L13" s="87" t="s">
        <v>174</v>
      </c>
      <c r="M13" s="88"/>
      <c r="N13" s="87" t="s">
        <v>174</v>
      </c>
    </row>
    <row r="14" spans="2:16" ht="20.149999999999999" customHeight="1">
      <c r="B14" s="86">
        <v>6</v>
      </c>
      <c r="C14" s="511"/>
      <c r="D14" s="85" t="s">
        <v>180</v>
      </c>
      <c r="E14" s="85" t="s">
        <v>179</v>
      </c>
      <c r="F14" s="84" t="s">
        <v>178</v>
      </c>
      <c r="G14" s="33">
        <v>6</v>
      </c>
      <c r="H14" s="83" t="s">
        <v>175</v>
      </c>
      <c r="I14" s="88"/>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88"/>
      <c r="J15" s="87" t="s">
        <v>174</v>
      </c>
      <c r="K15" s="88"/>
      <c r="L15" s="87" t="s">
        <v>174</v>
      </c>
      <c r="M15" s="88"/>
      <c r="N15" s="87" t="s">
        <v>174</v>
      </c>
    </row>
    <row r="16" spans="2:16" ht="20.149999999999999" customHeight="1">
      <c r="B16" s="86">
        <v>8</v>
      </c>
      <c r="C16" s="511"/>
      <c r="D16" s="85" t="s">
        <v>180</v>
      </c>
      <c r="E16" s="85" t="s">
        <v>179</v>
      </c>
      <c r="F16" s="84" t="s">
        <v>178</v>
      </c>
      <c r="G16" s="33">
        <v>6</v>
      </c>
      <c r="H16" s="83" t="s">
        <v>175</v>
      </c>
      <c r="I16" s="88"/>
      <c r="J16" s="87" t="s">
        <v>174</v>
      </c>
      <c r="K16" s="88"/>
      <c r="L16" s="87" t="s">
        <v>174</v>
      </c>
      <c r="M16" s="88"/>
      <c r="N16" s="87" t="s">
        <v>174</v>
      </c>
    </row>
    <row r="17" spans="2:14" ht="20.149999999999999" customHeight="1">
      <c r="B17" s="86">
        <v>9</v>
      </c>
      <c r="C17" s="482" t="s">
        <v>203</v>
      </c>
      <c r="D17" s="91" t="s">
        <v>182</v>
      </c>
      <c r="E17" s="90" t="s">
        <v>179</v>
      </c>
      <c r="F17" s="89" t="s">
        <v>181</v>
      </c>
      <c r="G17" s="33">
        <v>6</v>
      </c>
      <c r="H17" s="83" t="s">
        <v>175</v>
      </c>
      <c r="I17" s="88"/>
      <c r="J17" s="87" t="s">
        <v>174</v>
      </c>
      <c r="K17" s="88"/>
      <c r="L17" s="87" t="s">
        <v>174</v>
      </c>
      <c r="M17" s="88"/>
      <c r="N17" s="87" t="s">
        <v>174</v>
      </c>
    </row>
    <row r="18" spans="2:14" ht="20.149999999999999" customHeight="1">
      <c r="B18" s="86">
        <v>10</v>
      </c>
      <c r="C18" s="511"/>
      <c r="D18" s="85" t="s">
        <v>180</v>
      </c>
      <c r="E18" s="85" t="s">
        <v>179</v>
      </c>
      <c r="F18" s="84" t="s">
        <v>178</v>
      </c>
      <c r="G18" s="33">
        <v>6</v>
      </c>
      <c r="H18" s="83" t="s">
        <v>175</v>
      </c>
      <c r="I18" s="88"/>
      <c r="J18" s="87" t="s">
        <v>174</v>
      </c>
      <c r="K18" s="88"/>
      <c r="L18" s="87" t="s">
        <v>174</v>
      </c>
      <c r="M18" s="88"/>
      <c r="N18" s="87" t="s">
        <v>174</v>
      </c>
    </row>
    <row r="19" spans="2:14" ht="20.149999999999999" customHeight="1">
      <c r="B19" s="86">
        <v>11</v>
      </c>
      <c r="C19" s="482" t="s">
        <v>202</v>
      </c>
      <c r="D19" s="91" t="s">
        <v>182</v>
      </c>
      <c r="E19" s="90" t="s">
        <v>179</v>
      </c>
      <c r="F19" s="89" t="s">
        <v>181</v>
      </c>
      <c r="G19" s="33">
        <v>6</v>
      </c>
      <c r="H19" s="83" t="s">
        <v>175</v>
      </c>
      <c r="I19" s="88"/>
      <c r="J19" s="87" t="s">
        <v>174</v>
      </c>
      <c r="K19" s="88"/>
      <c r="L19" s="87" t="s">
        <v>174</v>
      </c>
      <c r="M19" s="88"/>
      <c r="N19" s="87" t="s">
        <v>174</v>
      </c>
    </row>
    <row r="20" spans="2:14" ht="20.149999999999999" customHeight="1">
      <c r="B20" s="86">
        <v>12</v>
      </c>
      <c r="C20" s="511"/>
      <c r="D20" s="85" t="s">
        <v>180</v>
      </c>
      <c r="E20" s="85" t="s">
        <v>179</v>
      </c>
      <c r="F20" s="84" t="s">
        <v>178</v>
      </c>
      <c r="G20" s="33">
        <v>6</v>
      </c>
      <c r="H20" s="83" t="s">
        <v>175</v>
      </c>
      <c r="I20" s="88"/>
      <c r="J20" s="87" t="s">
        <v>174</v>
      </c>
      <c r="K20" s="88"/>
      <c r="L20" s="87" t="s">
        <v>174</v>
      </c>
      <c r="M20" s="88"/>
      <c r="N20" s="87" t="s">
        <v>174</v>
      </c>
    </row>
    <row r="21" spans="2:14" ht="20.149999999999999" customHeight="1">
      <c r="B21" s="86">
        <v>13</v>
      </c>
      <c r="C21" s="482" t="s">
        <v>201</v>
      </c>
      <c r="D21" s="91" t="s">
        <v>182</v>
      </c>
      <c r="E21" s="90" t="s">
        <v>179</v>
      </c>
      <c r="F21" s="89" t="s">
        <v>181</v>
      </c>
      <c r="G21" s="33">
        <v>6</v>
      </c>
      <c r="H21" s="83" t="s">
        <v>175</v>
      </c>
      <c r="I21" s="88"/>
      <c r="J21" s="87" t="s">
        <v>174</v>
      </c>
      <c r="K21" s="88"/>
      <c r="L21" s="87" t="s">
        <v>174</v>
      </c>
      <c r="M21" s="88"/>
      <c r="N21" s="87" t="s">
        <v>174</v>
      </c>
    </row>
    <row r="22" spans="2:14" ht="20.149999999999999" customHeight="1">
      <c r="B22" s="86">
        <v>14</v>
      </c>
      <c r="C22" s="511"/>
      <c r="D22" s="85" t="s">
        <v>180</v>
      </c>
      <c r="E22" s="85" t="s">
        <v>179</v>
      </c>
      <c r="F22" s="84" t="s">
        <v>178</v>
      </c>
      <c r="G22" s="33">
        <v>6</v>
      </c>
      <c r="H22" s="83" t="s">
        <v>175</v>
      </c>
      <c r="I22" s="88"/>
      <c r="J22" s="87" t="s">
        <v>174</v>
      </c>
      <c r="K22" s="88"/>
      <c r="L22" s="87" t="s">
        <v>174</v>
      </c>
      <c r="M22" s="88"/>
      <c r="N22" s="87" t="s">
        <v>174</v>
      </c>
    </row>
    <row r="23" spans="2:14" ht="20.149999999999999" customHeight="1">
      <c r="B23" s="86">
        <v>15</v>
      </c>
      <c r="C23" s="482" t="s">
        <v>200</v>
      </c>
      <c r="D23" s="91" t="s">
        <v>182</v>
      </c>
      <c r="E23" s="90" t="s">
        <v>179</v>
      </c>
      <c r="F23" s="89" t="s">
        <v>181</v>
      </c>
      <c r="G23" s="33">
        <v>6</v>
      </c>
      <c r="H23" s="83" t="s">
        <v>175</v>
      </c>
      <c r="I23" s="88"/>
      <c r="J23" s="87" t="s">
        <v>174</v>
      </c>
      <c r="K23" s="88"/>
      <c r="L23" s="87" t="s">
        <v>174</v>
      </c>
      <c r="M23" s="88"/>
      <c r="N23" s="87" t="s">
        <v>174</v>
      </c>
    </row>
    <row r="24" spans="2:14" ht="20.149999999999999" customHeight="1">
      <c r="B24" s="86">
        <v>16</v>
      </c>
      <c r="C24" s="511"/>
      <c r="D24" s="85" t="s">
        <v>180</v>
      </c>
      <c r="E24" s="85" t="s">
        <v>179</v>
      </c>
      <c r="F24" s="84" t="s">
        <v>178</v>
      </c>
      <c r="G24" s="33">
        <v>6</v>
      </c>
      <c r="H24" s="83" t="s">
        <v>175</v>
      </c>
      <c r="I24" s="88"/>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88"/>
      <c r="J25" s="87" t="s">
        <v>174</v>
      </c>
      <c r="K25" s="88"/>
      <c r="L25" s="87" t="s">
        <v>174</v>
      </c>
      <c r="M25" s="88"/>
      <c r="N25" s="87" t="s">
        <v>174</v>
      </c>
    </row>
    <row r="26" spans="2:14" ht="20.149999999999999" customHeight="1">
      <c r="B26" s="86">
        <v>18</v>
      </c>
      <c r="C26" s="511"/>
      <c r="D26" s="85" t="s">
        <v>180</v>
      </c>
      <c r="E26" s="85" t="s">
        <v>179</v>
      </c>
      <c r="F26" s="84" t="s">
        <v>178</v>
      </c>
      <c r="G26" s="33">
        <v>6</v>
      </c>
      <c r="H26" s="83" t="s">
        <v>175</v>
      </c>
      <c r="I26" s="88"/>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88"/>
      <c r="J27" s="87" t="s">
        <v>174</v>
      </c>
      <c r="K27" s="88"/>
      <c r="L27" s="87" t="s">
        <v>174</v>
      </c>
      <c r="M27" s="88"/>
      <c r="N27" s="87" t="s">
        <v>174</v>
      </c>
    </row>
    <row r="28" spans="2:14" ht="20.149999999999999" customHeight="1">
      <c r="B28" s="86">
        <v>20</v>
      </c>
      <c r="C28" s="511"/>
      <c r="D28" s="85" t="s">
        <v>180</v>
      </c>
      <c r="E28" s="85" t="s">
        <v>179</v>
      </c>
      <c r="F28" s="84" t="s">
        <v>178</v>
      </c>
      <c r="G28" s="33">
        <v>6</v>
      </c>
      <c r="H28" s="83" t="s">
        <v>175</v>
      </c>
      <c r="I28" s="88"/>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88"/>
      <c r="J29" s="87" t="s">
        <v>174</v>
      </c>
      <c r="K29" s="88"/>
      <c r="L29" s="87" t="s">
        <v>174</v>
      </c>
      <c r="M29" s="88"/>
      <c r="N29" s="87" t="s">
        <v>174</v>
      </c>
    </row>
    <row r="30" spans="2:14" ht="20.149999999999999" customHeight="1">
      <c r="B30" s="86">
        <v>22</v>
      </c>
      <c r="C30" s="511"/>
      <c r="D30" s="85" t="s">
        <v>180</v>
      </c>
      <c r="E30" s="85" t="s">
        <v>179</v>
      </c>
      <c r="F30" s="84" t="s">
        <v>178</v>
      </c>
      <c r="G30" s="33">
        <v>6</v>
      </c>
      <c r="H30" s="83" t="s">
        <v>175</v>
      </c>
      <c r="I30" s="88"/>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88"/>
      <c r="J31" s="87" t="s">
        <v>174</v>
      </c>
      <c r="K31" s="88"/>
      <c r="L31" s="87" t="s">
        <v>174</v>
      </c>
      <c r="M31" s="88"/>
      <c r="N31" s="87" t="s">
        <v>174</v>
      </c>
    </row>
    <row r="32" spans="2:14" ht="20.149999999999999" customHeight="1">
      <c r="B32" s="86">
        <v>24</v>
      </c>
      <c r="C32" s="511"/>
      <c r="D32" s="85" t="s">
        <v>180</v>
      </c>
      <c r="E32" s="85" t="s">
        <v>179</v>
      </c>
      <c r="F32" s="84" t="s">
        <v>178</v>
      </c>
      <c r="G32" s="33">
        <v>6</v>
      </c>
      <c r="H32" s="83" t="s">
        <v>175</v>
      </c>
      <c r="I32" s="88"/>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88"/>
      <c r="J33" s="87" t="s">
        <v>174</v>
      </c>
      <c r="K33" s="88"/>
      <c r="L33" s="87" t="s">
        <v>174</v>
      </c>
      <c r="M33" s="88"/>
      <c r="N33" s="87" t="s">
        <v>174</v>
      </c>
    </row>
    <row r="34" spans="2:14" ht="20.149999999999999" customHeight="1">
      <c r="B34" s="86">
        <v>26</v>
      </c>
      <c r="C34" s="511"/>
      <c r="D34" s="85" t="s">
        <v>180</v>
      </c>
      <c r="E34" s="85" t="s">
        <v>179</v>
      </c>
      <c r="F34" s="84" t="s">
        <v>178</v>
      </c>
      <c r="G34" s="33">
        <v>6</v>
      </c>
      <c r="H34" s="83" t="s">
        <v>175</v>
      </c>
      <c r="I34" s="88"/>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88"/>
      <c r="J35" s="87" t="s">
        <v>174</v>
      </c>
      <c r="K35" s="88"/>
      <c r="L35" s="87" t="s">
        <v>174</v>
      </c>
      <c r="M35" s="88"/>
      <c r="N35" s="87" t="s">
        <v>174</v>
      </c>
    </row>
    <row r="36" spans="2:14" ht="20.149999999999999" customHeight="1">
      <c r="B36" s="86">
        <v>28</v>
      </c>
      <c r="C36" s="511"/>
      <c r="D36" s="85" t="s">
        <v>180</v>
      </c>
      <c r="E36" s="85" t="s">
        <v>179</v>
      </c>
      <c r="F36" s="84" t="s">
        <v>178</v>
      </c>
      <c r="G36" s="33">
        <v>6</v>
      </c>
      <c r="H36" s="83" t="s">
        <v>175</v>
      </c>
      <c r="I36" s="88"/>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88"/>
      <c r="J37" s="87" t="s">
        <v>174</v>
      </c>
      <c r="K37" s="88"/>
      <c r="L37" s="87" t="s">
        <v>174</v>
      </c>
      <c r="M37" s="88"/>
      <c r="N37" s="87" t="s">
        <v>174</v>
      </c>
    </row>
    <row r="38" spans="2:14" ht="20.149999999999999" customHeight="1">
      <c r="B38" s="86">
        <v>30</v>
      </c>
      <c r="C38" s="511"/>
      <c r="D38" s="85" t="s">
        <v>180</v>
      </c>
      <c r="E38" s="85" t="s">
        <v>179</v>
      </c>
      <c r="F38" s="84" t="s">
        <v>178</v>
      </c>
      <c r="G38" s="33">
        <v>6</v>
      </c>
      <c r="H38" s="83" t="s">
        <v>175</v>
      </c>
      <c r="I38" s="88"/>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88"/>
      <c r="J39" s="87" t="s">
        <v>174</v>
      </c>
      <c r="K39" s="88"/>
      <c r="L39" s="87" t="s">
        <v>174</v>
      </c>
      <c r="M39" s="88"/>
      <c r="N39" s="87" t="s">
        <v>174</v>
      </c>
    </row>
    <row r="40" spans="2:14" ht="20.149999999999999" customHeight="1">
      <c r="B40" s="86">
        <v>32</v>
      </c>
      <c r="C40" s="511"/>
      <c r="D40" s="85" t="s">
        <v>180</v>
      </c>
      <c r="E40" s="85" t="s">
        <v>179</v>
      </c>
      <c r="F40" s="84" t="s">
        <v>178</v>
      </c>
      <c r="G40" s="33">
        <v>6</v>
      </c>
      <c r="H40" s="83" t="s">
        <v>175</v>
      </c>
      <c r="I40" s="88"/>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88"/>
      <c r="J41" s="87" t="s">
        <v>174</v>
      </c>
      <c r="K41" s="88"/>
      <c r="L41" s="87" t="s">
        <v>174</v>
      </c>
      <c r="M41" s="88"/>
      <c r="N41" s="87" t="s">
        <v>174</v>
      </c>
    </row>
    <row r="42" spans="2:14" ht="20.149999999999999" customHeight="1">
      <c r="B42" s="86">
        <v>34</v>
      </c>
      <c r="C42" s="511"/>
      <c r="D42" s="85" t="s">
        <v>180</v>
      </c>
      <c r="E42" s="85" t="s">
        <v>179</v>
      </c>
      <c r="F42" s="84" t="s">
        <v>178</v>
      </c>
      <c r="G42" s="33">
        <v>6</v>
      </c>
      <c r="H42" s="83" t="s">
        <v>175</v>
      </c>
      <c r="I42" s="88"/>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88"/>
      <c r="J43" s="87" t="s">
        <v>174</v>
      </c>
      <c r="K43" s="88"/>
      <c r="L43" s="87" t="s">
        <v>174</v>
      </c>
      <c r="M43" s="88"/>
      <c r="N43" s="87" t="s">
        <v>174</v>
      </c>
    </row>
    <row r="44" spans="2:14" ht="20.149999999999999" customHeight="1">
      <c r="B44" s="86">
        <v>36</v>
      </c>
      <c r="C44" s="511"/>
      <c r="D44" s="85" t="s">
        <v>180</v>
      </c>
      <c r="E44" s="85" t="s">
        <v>179</v>
      </c>
      <c r="F44" s="84" t="s">
        <v>178</v>
      </c>
      <c r="G44" s="33">
        <v>6</v>
      </c>
      <c r="H44" s="83" t="s">
        <v>175</v>
      </c>
      <c r="I44" s="88"/>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88"/>
      <c r="J45" s="87" t="s">
        <v>174</v>
      </c>
      <c r="K45" s="88"/>
      <c r="L45" s="87" t="s">
        <v>174</v>
      </c>
      <c r="M45" s="88"/>
      <c r="N45" s="87" t="s">
        <v>174</v>
      </c>
    </row>
    <row r="46" spans="2:14" ht="20.149999999999999" customHeight="1">
      <c r="B46" s="86">
        <v>38</v>
      </c>
      <c r="C46" s="511"/>
      <c r="D46" s="85" t="s">
        <v>180</v>
      </c>
      <c r="E46" s="85" t="s">
        <v>179</v>
      </c>
      <c r="F46" s="84" t="s">
        <v>178</v>
      </c>
      <c r="G46" s="33">
        <v>6</v>
      </c>
      <c r="H46" s="83" t="s">
        <v>175</v>
      </c>
      <c r="I46" s="88"/>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88"/>
      <c r="J47" s="87" t="s">
        <v>174</v>
      </c>
      <c r="K47" s="88"/>
      <c r="L47" s="87" t="s">
        <v>174</v>
      </c>
      <c r="M47" s="88"/>
      <c r="N47" s="87" t="s">
        <v>174</v>
      </c>
    </row>
    <row r="48" spans="2:14" ht="20.149999999999999" customHeight="1">
      <c r="B48" s="86">
        <v>40</v>
      </c>
      <c r="C48" s="511"/>
      <c r="D48" s="85" t="s">
        <v>180</v>
      </c>
      <c r="E48" s="85" t="s">
        <v>179</v>
      </c>
      <c r="F48" s="84" t="s">
        <v>178</v>
      </c>
      <c r="G48" s="33">
        <v>6</v>
      </c>
      <c r="H48" s="83" t="s">
        <v>175</v>
      </c>
      <c r="I48" s="88"/>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88"/>
      <c r="J49" s="87" t="s">
        <v>174</v>
      </c>
      <c r="K49" s="88"/>
      <c r="L49" s="87" t="s">
        <v>174</v>
      </c>
      <c r="M49" s="88"/>
      <c r="N49" s="87" t="s">
        <v>174</v>
      </c>
    </row>
    <row r="50" spans="2:14" ht="20.149999999999999" customHeight="1">
      <c r="B50" s="86">
        <v>42</v>
      </c>
      <c r="C50" s="511"/>
      <c r="D50" s="85" t="s">
        <v>180</v>
      </c>
      <c r="E50" s="85" t="s">
        <v>179</v>
      </c>
      <c r="F50" s="84" t="s">
        <v>178</v>
      </c>
      <c r="G50" s="33">
        <v>6</v>
      </c>
      <c r="H50" s="83" t="s">
        <v>175</v>
      </c>
      <c r="I50" s="88"/>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88"/>
      <c r="J51" s="87" t="s">
        <v>174</v>
      </c>
      <c r="K51" s="88"/>
      <c r="L51" s="87" t="s">
        <v>174</v>
      </c>
      <c r="M51" s="88"/>
      <c r="N51" s="87" t="s">
        <v>174</v>
      </c>
    </row>
    <row r="52" spans="2:14" ht="20.149999999999999" customHeight="1">
      <c r="B52" s="86">
        <v>44</v>
      </c>
      <c r="C52" s="511"/>
      <c r="D52" s="85" t="s">
        <v>180</v>
      </c>
      <c r="E52" s="85" t="s">
        <v>179</v>
      </c>
      <c r="F52" s="84" t="s">
        <v>178</v>
      </c>
      <c r="G52" s="33">
        <v>6</v>
      </c>
      <c r="H52" s="83" t="s">
        <v>175</v>
      </c>
      <c r="I52" s="88"/>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88"/>
      <c r="J53" s="87" t="s">
        <v>174</v>
      </c>
      <c r="K53" s="88"/>
      <c r="L53" s="87" t="s">
        <v>174</v>
      </c>
      <c r="M53" s="88"/>
      <c r="N53" s="87" t="s">
        <v>174</v>
      </c>
    </row>
    <row r="54" spans="2:14" ht="20.149999999999999" customHeight="1">
      <c r="B54" s="86">
        <v>46</v>
      </c>
      <c r="C54" s="511"/>
      <c r="D54" s="85" t="s">
        <v>180</v>
      </c>
      <c r="E54" s="85" t="s">
        <v>179</v>
      </c>
      <c r="F54" s="84" t="s">
        <v>178</v>
      </c>
      <c r="G54" s="33">
        <v>6</v>
      </c>
      <c r="H54" s="83" t="s">
        <v>175</v>
      </c>
      <c r="I54" s="88"/>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88"/>
      <c r="J55" s="87" t="s">
        <v>174</v>
      </c>
      <c r="K55" s="88"/>
      <c r="L55" s="87" t="s">
        <v>174</v>
      </c>
      <c r="M55" s="88"/>
      <c r="N55" s="87" t="s">
        <v>174</v>
      </c>
    </row>
    <row r="56" spans="2:14" ht="20.149999999999999" customHeight="1">
      <c r="B56" s="86">
        <v>48</v>
      </c>
      <c r="C56" s="511"/>
      <c r="D56" s="85" t="s">
        <v>180</v>
      </c>
      <c r="E56" s="85" t="s">
        <v>179</v>
      </c>
      <c r="F56" s="84" t="s">
        <v>178</v>
      </c>
      <c r="G56" s="33">
        <v>6</v>
      </c>
      <c r="H56" s="83" t="s">
        <v>175</v>
      </c>
      <c r="I56" s="88"/>
      <c r="J56" s="87" t="s">
        <v>174</v>
      </c>
      <c r="K56" s="88"/>
      <c r="L56" s="87" t="s">
        <v>174</v>
      </c>
      <c r="M56" s="88"/>
      <c r="N56" s="87" t="s">
        <v>174</v>
      </c>
    </row>
    <row r="57" spans="2:14" ht="20.149999999999999" customHeight="1">
      <c r="B57" s="86">
        <v>49</v>
      </c>
      <c r="C57" s="482" t="s">
        <v>183</v>
      </c>
      <c r="D57" s="91" t="s">
        <v>182</v>
      </c>
      <c r="E57" s="90" t="s">
        <v>179</v>
      </c>
      <c r="F57" s="89" t="s">
        <v>181</v>
      </c>
      <c r="G57" s="33">
        <v>6</v>
      </c>
      <c r="H57" s="83" t="s">
        <v>175</v>
      </c>
      <c r="I57" s="88"/>
      <c r="J57" s="87" t="s">
        <v>174</v>
      </c>
      <c r="K57" s="88"/>
      <c r="L57" s="87" t="s">
        <v>174</v>
      </c>
      <c r="M57" s="88"/>
      <c r="N57" s="87" t="s">
        <v>174</v>
      </c>
    </row>
    <row r="58" spans="2:14" ht="20.149999999999999" customHeight="1" thickBot="1">
      <c r="B58" s="92">
        <v>50</v>
      </c>
      <c r="C58" s="484"/>
      <c r="D58" s="119" t="s">
        <v>180</v>
      </c>
      <c r="E58" s="119" t="s">
        <v>179</v>
      </c>
      <c r="F58" s="118" t="s">
        <v>178</v>
      </c>
      <c r="G58" s="95">
        <v>6</v>
      </c>
      <c r="H58" s="117" t="s">
        <v>175</v>
      </c>
      <c r="I58" s="82"/>
      <c r="J58" s="81" t="s">
        <v>174</v>
      </c>
      <c r="K58" s="82"/>
      <c r="L58" s="81" t="s">
        <v>174</v>
      </c>
      <c r="M58" s="82"/>
      <c r="N58" s="81" t="s">
        <v>174</v>
      </c>
    </row>
    <row r="59" spans="2:14" ht="20.149999999999999" customHeight="1" thickBot="1">
      <c r="B59" s="489" t="s">
        <v>145</v>
      </c>
      <c r="C59" s="518"/>
      <c r="D59" s="518"/>
      <c r="E59" s="518"/>
      <c r="F59" s="519"/>
      <c r="G59" s="80">
        <f>SUM(G8:G58)</f>
        <v>303</v>
      </c>
      <c r="H59" s="79" t="s">
        <v>175</v>
      </c>
      <c r="I59" s="78">
        <f>SUM(I9:I58)</f>
        <v>0</v>
      </c>
      <c r="J59" s="77" t="s">
        <v>174</v>
      </c>
      <c r="K59" s="78">
        <f>SUM(K9:K58)</f>
        <v>0</v>
      </c>
      <c r="L59" s="77" t="s">
        <v>174</v>
      </c>
      <c r="M59" s="78">
        <f>SUM(M9:M58)</f>
        <v>0</v>
      </c>
      <c r="N59" s="77" t="s">
        <v>174</v>
      </c>
    </row>
    <row r="60" spans="2:14" ht="20.149999999999999" customHeight="1">
      <c r="B60" s="498" t="s">
        <v>224</v>
      </c>
      <c r="C60" s="382"/>
      <c r="D60" s="382"/>
      <c r="E60" s="382"/>
      <c r="F60" s="499"/>
      <c r="G60" s="115">
        <f>G59-G61</f>
        <v>60</v>
      </c>
      <c r="H60" s="76" t="s">
        <v>175</v>
      </c>
      <c r="I60" s="113"/>
      <c r="J60" s="72" t="s">
        <v>174</v>
      </c>
      <c r="K60" s="512" t="s">
        <v>223</v>
      </c>
      <c r="L60" s="513"/>
      <c r="M60" s="513"/>
      <c r="N60" s="514"/>
    </row>
    <row r="61" spans="2:14" ht="20.149999999999999" customHeight="1">
      <c r="B61" s="453"/>
      <c r="C61" s="384"/>
      <c r="D61" s="384"/>
      <c r="E61" s="384"/>
      <c r="F61" s="460"/>
      <c r="G61" s="114">
        <f>I64</f>
        <v>243</v>
      </c>
      <c r="H61" s="76" t="s">
        <v>175</v>
      </c>
      <c r="I61" s="113"/>
      <c r="J61" s="72" t="s">
        <v>174</v>
      </c>
      <c r="K61" s="515" t="s">
        <v>222</v>
      </c>
      <c r="L61" s="516"/>
      <c r="M61" s="516"/>
      <c r="N61" s="517"/>
    </row>
    <row r="63" spans="2:14" ht="20.149999999999999" customHeight="1">
      <c r="B63" s="475" t="s">
        <v>172</v>
      </c>
      <c r="C63" s="487"/>
      <c r="D63" s="504">
        <v>48214</v>
      </c>
      <c r="E63" s="505"/>
      <c r="F63" s="505"/>
      <c r="G63" s="505"/>
      <c r="H63" s="505"/>
      <c r="I63" s="475" t="s">
        <v>171</v>
      </c>
      <c r="J63" s="486"/>
      <c r="K63" s="486"/>
      <c r="L63" s="487"/>
    </row>
    <row r="64" spans="2:14" ht="20.149999999999999" customHeight="1">
      <c r="B64" s="475" t="s">
        <v>170</v>
      </c>
      <c r="C64" s="487"/>
      <c r="D64" s="504">
        <v>55609</v>
      </c>
      <c r="E64" s="505"/>
      <c r="F64" s="505"/>
      <c r="G64" s="505"/>
      <c r="H64" s="505"/>
      <c r="I64" s="71">
        <f>DATEDIF(D63,D64,"M")+1</f>
        <v>243</v>
      </c>
      <c r="J64" s="70" t="s">
        <v>169</v>
      </c>
      <c r="K64" s="485" t="s">
        <v>168</v>
      </c>
      <c r="L64" s="407"/>
    </row>
    <row r="65" spans="2:20" ht="20.149999999999999" customHeight="1">
      <c r="B65" s="16"/>
    </row>
    <row r="66" spans="2:20" ht="15" customHeight="1">
      <c r="B66" s="66" t="s">
        <v>161</v>
      </c>
      <c r="C66" s="69" t="s">
        <v>167</v>
      </c>
      <c r="D66" s="32"/>
      <c r="E66" s="32"/>
      <c r="F66" s="32"/>
      <c r="G66" s="32"/>
      <c r="H66" s="32"/>
      <c r="I66" s="32"/>
      <c r="J66" s="32"/>
      <c r="K66" s="32"/>
      <c r="L66" s="32"/>
      <c r="M66" s="32"/>
      <c r="N66" s="32"/>
      <c r="T66" s="68"/>
    </row>
    <row r="67" spans="2:20" ht="15" customHeight="1">
      <c r="B67" s="66" t="s">
        <v>161</v>
      </c>
      <c r="C67" s="36" t="s">
        <v>166</v>
      </c>
      <c r="D67" s="32"/>
      <c r="E67" s="32"/>
      <c r="F67" s="32"/>
      <c r="G67" s="32"/>
      <c r="H67" s="32"/>
      <c r="I67" s="32"/>
      <c r="J67" s="32"/>
      <c r="K67" s="32"/>
      <c r="L67" s="32"/>
      <c r="M67" s="32"/>
      <c r="N67" s="32"/>
      <c r="T67" s="68"/>
    </row>
    <row r="68" spans="2:20" ht="15" customHeight="1">
      <c r="B68" s="66" t="s">
        <v>161</v>
      </c>
      <c r="C68" s="36" t="s">
        <v>165</v>
      </c>
      <c r="D68" s="32"/>
      <c r="E68" s="32"/>
      <c r="F68" s="32"/>
      <c r="G68" s="32"/>
      <c r="H68" s="32"/>
      <c r="I68" s="32"/>
      <c r="J68" s="32"/>
      <c r="K68" s="32"/>
      <c r="L68" s="32"/>
      <c r="M68" s="32"/>
      <c r="N68" s="32"/>
      <c r="T68" s="68"/>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0" t="s">
        <v>221</v>
      </c>
      <c r="D74" s="501"/>
      <c r="E74" s="501"/>
      <c r="F74" s="501"/>
      <c r="G74" s="501"/>
      <c r="H74" s="501"/>
      <c r="I74" s="501"/>
      <c r="J74" s="501"/>
      <c r="K74" s="501"/>
      <c r="L74" s="501"/>
      <c r="M74" s="501"/>
      <c r="N74" s="501"/>
      <c r="R74" s="1"/>
      <c r="S74" s="1"/>
      <c r="T74" s="1"/>
    </row>
    <row r="75" spans="2:20" ht="15" customHeight="1">
      <c r="B75" s="66"/>
      <c r="C75" s="501"/>
      <c r="D75" s="501"/>
      <c r="E75" s="501"/>
      <c r="F75" s="501"/>
      <c r="G75" s="501"/>
      <c r="H75" s="501"/>
      <c r="I75" s="501"/>
      <c r="J75" s="501"/>
      <c r="K75" s="501"/>
      <c r="L75" s="501"/>
      <c r="M75" s="501"/>
      <c r="N75" s="501"/>
      <c r="R75" s="1"/>
      <c r="S75" s="1"/>
      <c r="T75" s="1"/>
    </row>
    <row r="76" spans="2:20" ht="15" customHeight="1">
      <c r="B76" s="66"/>
      <c r="C76" s="501"/>
      <c r="D76" s="501"/>
      <c r="E76" s="501"/>
      <c r="F76" s="501"/>
      <c r="G76" s="501"/>
      <c r="H76" s="501"/>
      <c r="I76" s="501"/>
      <c r="J76" s="501"/>
      <c r="K76" s="501"/>
      <c r="L76" s="501"/>
      <c r="M76" s="501"/>
      <c r="N76" s="501"/>
      <c r="R76" s="1"/>
      <c r="S76" s="1"/>
      <c r="T76" s="1"/>
    </row>
  </sheetData>
  <mergeCells count="52">
    <mergeCell ref="I2:J2"/>
    <mergeCell ref="K2:N2"/>
    <mergeCell ref="B4:N4"/>
    <mergeCell ref="B6:B7"/>
    <mergeCell ref="C6:H6"/>
    <mergeCell ref="I6:N6"/>
    <mergeCell ref="D7:F7"/>
    <mergeCell ref="G7:H7"/>
    <mergeCell ref="I7:J7"/>
    <mergeCell ref="M7:N7"/>
    <mergeCell ref="B8:B9"/>
    <mergeCell ref="G8:G9"/>
    <mergeCell ref="H8:H9"/>
    <mergeCell ref="C9:C10"/>
    <mergeCell ref="C23:C24"/>
    <mergeCell ref="C25:C26"/>
    <mergeCell ref="C27:C28"/>
    <mergeCell ref="C29:C30"/>
    <mergeCell ref="K7:L7"/>
    <mergeCell ref="C11:C12"/>
    <mergeCell ref="C13:C14"/>
    <mergeCell ref="C15:C16"/>
    <mergeCell ref="C17:C18"/>
    <mergeCell ref="C19:C20"/>
    <mergeCell ref="C21:C22"/>
    <mergeCell ref="C31:C32"/>
    <mergeCell ref="C33:C34"/>
    <mergeCell ref="B59:F59"/>
    <mergeCell ref="C37:C38"/>
    <mergeCell ref="C39:C40"/>
    <mergeCell ref="C41:C42"/>
    <mergeCell ref="C43:C44"/>
    <mergeCell ref="C45:C46"/>
    <mergeCell ref="C47:C48"/>
    <mergeCell ref="C49:C50"/>
    <mergeCell ref="C35:C36"/>
    <mergeCell ref="C74:N76"/>
    <mergeCell ref="B60:F61"/>
    <mergeCell ref="K60:N60"/>
    <mergeCell ref="K61:N61"/>
    <mergeCell ref="B63:C63"/>
    <mergeCell ref="D63:H63"/>
    <mergeCell ref="C72:N73"/>
    <mergeCell ref="C51:C52"/>
    <mergeCell ref="C53:C54"/>
    <mergeCell ref="C55:C56"/>
    <mergeCell ref="C57:C58"/>
    <mergeCell ref="I63:L63"/>
    <mergeCell ref="B64:C64"/>
    <mergeCell ref="D64:H64"/>
    <mergeCell ref="K64:L64"/>
    <mergeCell ref="C69:N70"/>
  </mergeCells>
  <phoneticPr fontId="2"/>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8E2E-D320-458D-9856-BAB1C55E4A9E}">
  <sheetPr>
    <pageSetUpPr fitToPage="1"/>
  </sheetPr>
  <dimension ref="B1:T76"/>
  <sheetViews>
    <sheetView view="pageBreakPreview" topLeftCell="A2" zoomScaleNormal="100" zoomScaleSheetLayoutView="100" workbookViewId="0">
      <selection activeCell="I34" sqref="I34"/>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226</v>
      </c>
    </row>
    <row r="2" spans="2:16" ht="20.149999999999999" customHeight="1">
      <c r="I2" s="371" t="s">
        <v>158</v>
      </c>
      <c r="J2" s="343"/>
      <c r="K2" s="370"/>
      <c r="L2" s="467"/>
      <c r="M2" s="467"/>
      <c r="N2" s="468"/>
    </row>
    <row r="4" spans="2:16" ht="20.149999999999999" customHeight="1">
      <c r="B4" s="348" t="s">
        <v>227</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101</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83">
        <v>1</v>
      </c>
      <c r="C8" s="120" t="s">
        <v>209</v>
      </c>
      <c r="D8" s="90" t="s">
        <v>208</v>
      </c>
      <c r="E8" s="90" t="s">
        <v>179</v>
      </c>
      <c r="F8" s="89" t="s">
        <v>178</v>
      </c>
      <c r="G8" s="498">
        <v>9</v>
      </c>
      <c r="H8" s="520" t="s">
        <v>175</v>
      </c>
      <c r="I8" s="122"/>
      <c r="J8" s="121"/>
      <c r="K8" s="122"/>
      <c r="L8" s="121"/>
      <c r="M8" s="122"/>
      <c r="N8" s="121"/>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2"/>
      <c r="D10" s="85" t="s">
        <v>180</v>
      </c>
      <c r="E10" s="85" t="s">
        <v>179</v>
      </c>
      <c r="F10" s="84" t="s">
        <v>178</v>
      </c>
      <c r="G10" s="33">
        <v>6</v>
      </c>
      <c r="H10" s="83" t="s">
        <v>175</v>
      </c>
      <c r="I10" s="88"/>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88"/>
      <c r="J11" s="87" t="s">
        <v>174</v>
      </c>
      <c r="K11" s="88"/>
      <c r="L11" s="87" t="s">
        <v>174</v>
      </c>
      <c r="M11" s="88"/>
      <c r="N11" s="87" t="s">
        <v>174</v>
      </c>
    </row>
    <row r="12" spans="2:16" ht="20.149999999999999" customHeight="1">
      <c r="B12" s="86">
        <v>4</v>
      </c>
      <c r="C12" s="511"/>
      <c r="D12" s="85" t="s">
        <v>180</v>
      </c>
      <c r="E12" s="85" t="s">
        <v>179</v>
      </c>
      <c r="F12" s="84" t="s">
        <v>178</v>
      </c>
      <c r="G12" s="33">
        <v>6</v>
      </c>
      <c r="H12" s="83" t="s">
        <v>175</v>
      </c>
      <c r="I12" s="88"/>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88"/>
      <c r="J13" s="87" t="s">
        <v>174</v>
      </c>
      <c r="K13" s="88"/>
      <c r="L13" s="87" t="s">
        <v>174</v>
      </c>
      <c r="M13" s="88"/>
      <c r="N13" s="87" t="s">
        <v>174</v>
      </c>
    </row>
    <row r="14" spans="2:16" ht="20.149999999999999" customHeight="1">
      <c r="B14" s="86">
        <v>6</v>
      </c>
      <c r="C14" s="511"/>
      <c r="D14" s="85" t="s">
        <v>180</v>
      </c>
      <c r="E14" s="85" t="s">
        <v>179</v>
      </c>
      <c r="F14" s="84" t="s">
        <v>178</v>
      </c>
      <c r="G14" s="33">
        <v>6</v>
      </c>
      <c r="H14" s="83" t="s">
        <v>175</v>
      </c>
      <c r="I14" s="88"/>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88"/>
      <c r="J15" s="87" t="s">
        <v>174</v>
      </c>
      <c r="K15" s="88"/>
      <c r="L15" s="87" t="s">
        <v>174</v>
      </c>
      <c r="M15" s="88"/>
      <c r="N15" s="87" t="s">
        <v>174</v>
      </c>
    </row>
    <row r="16" spans="2:16" ht="20.149999999999999" customHeight="1">
      <c r="B16" s="86">
        <v>8</v>
      </c>
      <c r="C16" s="511"/>
      <c r="D16" s="85" t="s">
        <v>180</v>
      </c>
      <c r="E16" s="85" t="s">
        <v>179</v>
      </c>
      <c r="F16" s="84" t="s">
        <v>178</v>
      </c>
      <c r="G16" s="33">
        <v>6</v>
      </c>
      <c r="H16" s="83" t="s">
        <v>175</v>
      </c>
      <c r="I16" s="88"/>
      <c r="J16" s="87" t="s">
        <v>174</v>
      </c>
      <c r="K16" s="88"/>
      <c r="L16" s="87" t="s">
        <v>174</v>
      </c>
      <c r="M16" s="88"/>
      <c r="N16" s="87" t="s">
        <v>174</v>
      </c>
    </row>
    <row r="17" spans="2:14" ht="20.149999999999999" customHeight="1">
      <c r="B17" s="86">
        <v>9</v>
      </c>
      <c r="C17" s="482" t="s">
        <v>203</v>
      </c>
      <c r="D17" s="108" t="s">
        <v>182</v>
      </c>
      <c r="E17" s="107" t="s">
        <v>179</v>
      </c>
      <c r="F17" s="106" t="s">
        <v>181</v>
      </c>
      <c r="G17" s="102">
        <v>6</v>
      </c>
      <c r="H17" s="101" t="s">
        <v>175</v>
      </c>
      <c r="I17" s="125"/>
      <c r="J17" s="109" t="s">
        <v>174</v>
      </c>
      <c r="K17" s="88"/>
      <c r="L17" s="87" t="s">
        <v>174</v>
      </c>
      <c r="M17" s="88"/>
      <c r="N17" s="87" t="s">
        <v>174</v>
      </c>
    </row>
    <row r="18" spans="2:14" ht="20.149999999999999" customHeight="1">
      <c r="B18" s="86">
        <v>10</v>
      </c>
      <c r="C18" s="511"/>
      <c r="D18" s="85" t="s">
        <v>180</v>
      </c>
      <c r="E18" s="85" t="s">
        <v>179</v>
      </c>
      <c r="F18" s="84" t="s">
        <v>178</v>
      </c>
      <c r="G18" s="33">
        <v>6</v>
      </c>
      <c r="H18" s="83" t="s">
        <v>175</v>
      </c>
      <c r="I18" s="88"/>
      <c r="J18" s="87" t="s">
        <v>174</v>
      </c>
      <c r="K18" s="88"/>
      <c r="L18" s="87" t="s">
        <v>174</v>
      </c>
      <c r="M18" s="88"/>
      <c r="N18" s="87" t="s">
        <v>174</v>
      </c>
    </row>
    <row r="19" spans="2:14" ht="20.149999999999999" customHeight="1">
      <c r="B19" s="86">
        <v>11</v>
      </c>
      <c r="C19" s="482" t="s">
        <v>202</v>
      </c>
      <c r="D19" s="91" t="s">
        <v>182</v>
      </c>
      <c r="E19" s="90" t="s">
        <v>179</v>
      </c>
      <c r="F19" s="89" t="s">
        <v>181</v>
      </c>
      <c r="G19" s="33">
        <v>6</v>
      </c>
      <c r="H19" s="83" t="s">
        <v>175</v>
      </c>
      <c r="I19" s="88"/>
      <c r="J19" s="87" t="s">
        <v>174</v>
      </c>
      <c r="K19" s="88"/>
      <c r="L19" s="87" t="s">
        <v>174</v>
      </c>
      <c r="M19" s="88"/>
      <c r="N19" s="87" t="s">
        <v>174</v>
      </c>
    </row>
    <row r="20" spans="2:14" ht="20.149999999999999" customHeight="1">
      <c r="B20" s="86">
        <v>12</v>
      </c>
      <c r="C20" s="511"/>
      <c r="D20" s="85" t="s">
        <v>180</v>
      </c>
      <c r="E20" s="85" t="s">
        <v>179</v>
      </c>
      <c r="F20" s="84" t="s">
        <v>178</v>
      </c>
      <c r="G20" s="33">
        <v>6</v>
      </c>
      <c r="H20" s="83" t="s">
        <v>175</v>
      </c>
      <c r="I20" s="88"/>
      <c r="J20" s="87" t="s">
        <v>174</v>
      </c>
      <c r="K20" s="88"/>
      <c r="L20" s="87" t="s">
        <v>174</v>
      </c>
      <c r="M20" s="88"/>
      <c r="N20" s="87" t="s">
        <v>174</v>
      </c>
    </row>
    <row r="21" spans="2:14" ht="20.149999999999999" customHeight="1">
      <c r="B21" s="86">
        <v>13</v>
      </c>
      <c r="C21" s="482" t="s">
        <v>201</v>
      </c>
      <c r="D21" s="91" t="s">
        <v>182</v>
      </c>
      <c r="E21" s="90" t="s">
        <v>179</v>
      </c>
      <c r="F21" s="89" t="s">
        <v>181</v>
      </c>
      <c r="G21" s="33">
        <v>6</v>
      </c>
      <c r="H21" s="83" t="s">
        <v>175</v>
      </c>
      <c r="I21" s="88"/>
      <c r="J21" s="87" t="s">
        <v>174</v>
      </c>
      <c r="K21" s="88"/>
      <c r="L21" s="87" t="s">
        <v>174</v>
      </c>
      <c r="M21" s="88"/>
      <c r="N21" s="87" t="s">
        <v>174</v>
      </c>
    </row>
    <row r="22" spans="2:14" ht="20.149999999999999" customHeight="1">
      <c r="B22" s="86">
        <v>14</v>
      </c>
      <c r="C22" s="511"/>
      <c r="D22" s="85" t="s">
        <v>180</v>
      </c>
      <c r="E22" s="85" t="s">
        <v>179</v>
      </c>
      <c r="F22" s="84" t="s">
        <v>178</v>
      </c>
      <c r="G22" s="33">
        <v>6</v>
      </c>
      <c r="H22" s="83" t="s">
        <v>175</v>
      </c>
      <c r="I22" s="88"/>
      <c r="J22" s="87" t="s">
        <v>174</v>
      </c>
      <c r="K22" s="88"/>
      <c r="L22" s="87" t="s">
        <v>174</v>
      </c>
      <c r="M22" s="88"/>
      <c r="N22" s="87" t="s">
        <v>174</v>
      </c>
    </row>
    <row r="23" spans="2:14" ht="20.149999999999999" customHeight="1">
      <c r="B23" s="86">
        <v>15</v>
      </c>
      <c r="C23" s="482" t="s">
        <v>200</v>
      </c>
      <c r="D23" s="91" t="s">
        <v>182</v>
      </c>
      <c r="E23" s="90" t="s">
        <v>179</v>
      </c>
      <c r="F23" s="89" t="s">
        <v>181</v>
      </c>
      <c r="G23" s="33">
        <v>6</v>
      </c>
      <c r="H23" s="83" t="s">
        <v>175</v>
      </c>
      <c r="I23" s="88"/>
      <c r="J23" s="87" t="s">
        <v>174</v>
      </c>
      <c r="K23" s="88"/>
      <c r="L23" s="87" t="s">
        <v>174</v>
      </c>
      <c r="M23" s="88"/>
      <c r="N23" s="87" t="s">
        <v>174</v>
      </c>
    </row>
    <row r="24" spans="2:14" ht="20.149999999999999" customHeight="1">
      <c r="B24" s="86">
        <v>16</v>
      </c>
      <c r="C24" s="511"/>
      <c r="D24" s="85" t="s">
        <v>180</v>
      </c>
      <c r="E24" s="85" t="s">
        <v>179</v>
      </c>
      <c r="F24" s="84" t="s">
        <v>178</v>
      </c>
      <c r="G24" s="33">
        <v>6</v>
      </c>
      <c r="H24" s="83" t="s">
        <v>175</v>
      </c>
      <c r="I24" s="88"/>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88"/>
      <c r="J25" s="87" t="s">
        <v>174</v>
      </c>
      <c r="K25" s="88"/>
      <c r="L25" s="87" t="s">
        <v>174</v>
      </c>
      <c r="M25" s="88"/>
      <c r="N25" s="87" t="s">
        <v>174</v>
      </c>
    </row>
    <row r="26" spans="2:14" ht="20.149999999999999" customHeight="1">
      <c r="B26" s="86">
        <v>18</v>
      </c>
      <c r="C26" s="511"/>
      <c r="D26" s="85" t="s">
        <v>180</v>
      </c>
      <c r="E26" s="85" t="s">
        <v>179</v>
      </c>
      <c r="F26" s="84" t="s">
        <v>178</v>
      </c>
      <c r="G26" s="33">
        <v>6</v>
      </c>
      <c r="H26" s="83" t="s">
        <v>175</v>
      </c>
      <c r="I26" s="88"/>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88"/>
      <c r="J27" s="87" t="s">
        <v>174</v>
      </c>
      <c r="K27" s="88"/>
      <c r="L27" s="87" t="s">
        <v>174</v>
      </c>
      <c r="M27" s="88"/>
      <c r="N27" s="87" t="s">
        <v>174</v>
      </c>
    </row>
    <row r="28" spans="2:14" ht="20.149999999999999" customHeight="1">
      <c r="B28" s="86">
        <v>20</v>
      </c>
      <c r="C28" s="511"/>
      <c r="D28" s="85" t="s">
        <v>180</v>
      </c>
      <c r="E28" s="85" t="s">
        <v>179</v>
      </c>
      <c r="F28" s="84" t="s">
        <v>178</v>
      </c>
      <c r="G28" s="33">
        <v>6</v>
      </c>
      <c r="H28" s="83" t="s">
        <v>175</v>
      </c>
      <c r="I28" s="88"/>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88"/>
      <c r="J29" s="87" t="s">
        <v>174</v>
      </c>
      <c r="K29" s="88"/>
      <c r="L29" s="87" t="s">
        <v>174</v>
      </c>
      <c r="M29" s="88"/>
      <c r="N29" s="87" t="s">
        <v>174</v>
      </c>
    </row>
    <row r="30" spans="2:14" ht="20.149999999999999" customHeight="1">
      <c r="B30" s="86">
        <v>22</v>
      </c>
      <c r="C30" s="511"/>
      <c r="D30" s="85" t="s">
        <v>180</v>
      </c>
      <c r="E30" s="85" t="s">
        <v>179</v>
      </c>
      <c r="F30" s="84" t="s">
        <v>178</v>
      </c>
      <c r="G30" s="33">
        <v>6</v>
      </c>
      <c r="H30" s="83" t="s">
        <v>175</v>
      </c>
      <c r="I30" s="88"/>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88"/>
      <c r="J31" s="87" t="s">
        <v>174</v>
      </c>
      <c r="K31" s="88"/>
      <c r="L31" s="87" t="s">
        <v>174</v>
      </c>
      <c r="M31" s="88"/>
      <c r="N31" s="87" t="s">
        <v>174</v>
      </c>
    </row>
    <row r="32" spans="2:14" ht="20.149999999999999" customHeight="1">
      <c r="B32" s="86">
        <v>24</v>
      </c>
      <c r="C32" s="511"/>
      <c r="D32" s="85" t="s">
        <v>180</v>
      </c>
      <c r="E32" s="85" t="s">
        <v>179</v>
      </c>
      <c r="F32" s="84" t="s">
        <v>178</v>
      </c>
      <c r="G32" s="33">
        <v>6</v>
      </c>
      <c r="H32" s="83" t="s">
        <v>175</v>
      </c>
      <c r="I32" s="88"/>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88"/>
      <c r="J33" s="87" t="s">
        <v>174</v>
      </c>
      <c r="K33" s="88"/>
      <c r="L33" s="87" t="s">
        <v>174</v>
      </c>
      <c r="M33" s="88"/>
      <c r="N33" s="87" t="s">
        <v>174</v>
      </c>
    </row>
    <row r="34" spans="2:14" ht="20.149999999999999" customHeight="1">
      <c r="B34" s="86">
        <v>26</v>
      </c>
      <c r="C34" s="511"/>
      <c r="D34" s="85" t="s">
        <v>180</v>
      </c>
      <c r="E34" s="85" t="s">
        <v>179</v>
      </c>
      <c r="F34" s="84" t="s">
        <v>178</v>
      </c>
      <c r="G34" s="33">
        <v>6</v>
      </c>
      <c r="H34" s="83" t="s">
        <v>175</v>
      </c>
      <c r="I34" s="88"/>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88"/>
      <c r="J35" s="87" t="s">
        <v>174</v>
      </c>
      <c r="K35" s="88"/>
      <c r="L35" s="87" t="s">
        <v>174</v>
      </c>
      <c r="M35" s="88"/>
      <c r="N35" s="87" t="s">
        <v>174</v>
      </c>
    </row>
    <row r="36" spans="2:14" ht="20.149999999999999" customHeight="1">
      <c r="B36" s="86">
        <v>28</v>
      </c>
      <c r="C36" s="511"/>
      <c r="D36" s="85" t="s">
        <v>180</v>
      </c>
      <c r="E36" s="85" t="s">
        <v>179</v>
      </c>
      <c r="F36" s="84" t="s">
        <v>178</v>
      </c>
      <c r="G36" s="33">
        <v>6</v>
      </c>
      <c r="H36" s="83" t="s">
        <v>175</v>
      </c>
      <c r="I36" s="88"/>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88"/>
      <c r="J37" s="87" t="s">
        <v>174</v>
      </c>
      <c r="K37" s="88"/>
      <c r="L37" s="87" t="s">
        <v>174</v>
      </c>
      <c r="M37" s="88"/>
      <c r="N37" s="87" t="s">
        <v>174</v>
      </c>
    </row>
    <row r="38" spans="2:14" ht="20.149999999999999" customHeight="1">
      <c r="B38" s="86">
        <v>30</v>
      </c>
      <c r="C38" s="511"/>
      <c r="D38" s="85" t="s">
        <v>180</v>
      </c>
      <c r="E38" s="85" t="s">
        <v>179</v>
      </c>
      <c r="F38" s="84" t="s">
        <v>178</v>
      </c>
      <c r="G38" s="33">
        <v>6</v>
      </c>
      <c r="H38" s="83" t="s">
        <v>175</v>
      </c>
      <c r="I38" s="88"/>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88"/>
      <c r="J39" s="87" t="s">
        <v>174</v>
      </c>
      <c r="K39" s="88"/>
      <c r="L39" s="87" t="s">
        <v>174</v>
      </c>
      <c r="M39" s="88"/>
      <c r="N39" s="87" t="s">
        <v>174</v>
      </c>
    </row>
    <row r="40" spans="2:14" ht="20.149999999999999" customHeight="1">
      <c r="B40" s="86">
        <v>32</v>
      </c>
      <c r="C40" s="511"/>
      <c r="D40" s="85" t="s">
        <v>180</v>
      </c>
      <c r="E40" s="85" t="s">
        <v>179</v>
      </c>
      <c r="F40" s="84" t="s">
        <v>178</v>
      </c>
      <c r="G40" s="33">
        <v>6</v>
      </c>
      <c r="H40" s="83" t="s">
        <v>175</v>
      </c>
      <c r="I40" s="88"/>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88"/>
      <c r="J41" s="87" t="s">
        <v>174</v>
      </c>
      <c r="K41" s="88"/>
      <c r="L41" s="87" t="s">
        <v>174</v>
      </c>
      <c r="M41" s="88"/>
      <c r="N41" s="87" t="s">
        <v>174</v>
      </c>
    </row>
    <row r="42" spans="2:14" ht="20.149999999999999" customHeight="1">
      <c r="B42" s="86">
        <v>34</v>
      </c>
      <c r="C42" s="511"/>
      <c r="D42" s="85" t="s">
        <v>180</v>
      </c>
      <c r="E42" s="85" t="s">
        <v>179</v>
      </c>
      <c r="F42" s="84" t="s">
        <v>178</v>
      </c>
      <c r="G42" s="33">
        <v>6</v>
      </c>
      <c r="H42" s="83" t="s">
        <v>175</v>
      </c>
      <c r="I42" s="88"/>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88"/>
      <c r="J43" s="87" t="s">
        <v>174</v>
      </c>
      <c r="K43" s="88"/>
      <c r="L43" s="87" t="s">
        <v>174</v>
      </c>
      <c r="M43" s="88"/>
      <c r="N43" s="87" t="s">
        <v>174</v>
      </c>
    </row>
    <row r="44" spans="2:14" ht="20.149999999999999" customHeight="1">
      <c r="B44" s="86">
        <v>36</v>
      </c>
      <c r="C44" s="511"/>
      <c r="D44" s="85" t="s">
        <v>180</v>
      </c>
      <c r="E44" s="85" t="s">
        <v>179</v>
      </c>
      <c r="F44" s="84" t="s">
        <v>178</v>
      </c>
      <c r="G44" s="33">
        <v>6</v>
      </c>
      <c r="H44" s="83" t="s">
        <v>175</v>
      </c>
      <c r="I44" s="88"/>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88"/>
      <c r="J45" s="87" t="s">
        <v>174</v>
      </c>
      <c r="K45" s="88"/>
      <c r="L45" s="87" t="s">
        <v>174</v>
      </c>
      <c r="M45" s="88"/>
      <c r="N45" s="87" t="s">
        <v>174</v>
      </c>
    </row>
    <row r="46" spans="2:14" ht="20.149999999999999" customHeight="1">
      <c r="B46" s="86">
        <v>38</v>
      </c>
      <c r="C46" s="511"/>
      <c r="D46" s="85" t="s">
        <v>180</v>
      </c>
      <c r="E46" s="85" t="s">
        <v>179</v>
      </c>
      <c r="F46" s="84" t="s">
        <v>178</v>
      </c>
      <c r="G46" s="33">
        <v>6</v>
      </c>
      <c r="H46" s="83" t="s">
        <v>175</v>
      </c>
      <c r="I46" s="88"/>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88"/>
      <c r="J47" s="87" t="s">
        <v>174</v>
      </c>
      <c r="K47" s="88"/>
      <c r="L47" s="87" t="s">
        <v>174</v>
      </c>
      <c r="M47" s="88"/>
      <c r="N47" s="87" t="s">
        <v>174</v>
      </c>
    </row>
    <row r="48" spans="2:14" ht="20.149999999999999" customHeight="1">
      <c r="B48" s="86">
        <v>40</v>
      </c>
      <c r="C48" s="511"/>
      <c r="D48" s="85" t="s">
        <v>180</v>
      </c>
      <c r="E48" s="85" t="s">
        <v>179</v>
      </c>
      <c r="F48" s="84" t="s">
        <v>178</v>
      </c>
      <c r="G48" s="33">
        <v>6</v>
      </c>
      <c r="H48" s="83" t="s">
        <v>175</v>
      </c>
      <c r="I48" s="88"/>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88"/>
      <c r="J49" s="87" t="s">
        <v>174</v>
      </c>
      <c r="K49" s="88"/>
      <c r="L49" s="87" t="s">
        <v>174</v>
      </c>
      <c r="M49" s="88"/>
      <c r="N49" s="87" t="s">
        <v>174</v>
      </c>
    </row>
    <row r="50" spans="2:14" ht="20.149999999999999" customHeight="1">
      <c r="B50" s="86">
        <v>42</v>
      </c>
      <c r="C50" s="511"/>
      <c r="D50" s="85" t="s">
        <v>180</v>
      </c>
      <c r="E50" s="85" t="s">
        <v>179</v>
      </c>
      <c r="F50" s="84" t="s">
        <v>178</v>
      </c>
      <c r="G50" s="33">
        <v>6</v>
      </c>
      <c r="H50" s="83" t="s">
        <v>175</v>
      </c>
      <c r="I50" s="88"/>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88"/>
      <c r="J51" s="87" t="s">
        <v>174</v>
      </c>
      <c r="K51" s="88"/>
      <c r="L51" s="87" t="s">
        <v>174</v>
      </c>
      <c r="M51" s="88"/>
      <c r="N51" s="87" t="s">
        <v>174</v>
      </c>
    </row>
    <row r="52" spans="2:14" ht="20.149999999999999" customHeight="1">
      <c r="B52" s="86">
        <v>44</v>
      </c>
      <c r="C52" s="511"/>
      <c r="D52" s="85" t="s">
        <v>180</v>
      </c>
      <c r="E52" s="85" t="s">
        <v>179</v>
      </c>
      <c r="F52" s="84" t="s">
        <v>178</v>
      </c>
      <c r="G52" s="33">
        <v>6</v>
      </c>
      <c r="H52" s="83" t="s">
        <v>175</v>
      </c>
      <c r="I52" s="88"/>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88"/>
      <c r="J53" s="87" t="s">
        <v>174</v>
      </c>
      <c r="K53" s="88"/>
      <c r="L53" s="87" t="s">
        <v>174</v>
      </c>
      <c r="M53" s="88"/>
      <c r="N53" s="87" t="s">
        <v>174</v>
      </c>
    </row>
    <row r="54" spans="2:14" ht="20.149999999999999" customHeight="1">
      <c r="B54" s="86">
        <v>46</v>
      </c>
      <c r="C54" s="511"/>
      <c r="D54" s="85" t="s">
        <v>180</v>
      </c>
      <c r="E54" s="85" t="s">
        <v>179</v>
      </c>
      <c r="F54" s="84" t="s">
        <v>178</v>
      </c>
      <c r="G54" s="33">
        <v>6</v>
      </c>
      <c r="H54" s="83" t="s">
        <v>175</v>
      </c>
      <c r="I54" s="88"/>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88"/>
      <c r="J55" s="87" t="s">
        <v>174</v>
      </c>
      <c r="K55" s="88"/>
      <c r="L55" s="87" t="s">
        <v>174</v>
      </c>
      <c r="M55" s="88"/>
      <c r="N55" s="87" t="s">
        <v>174</v>
      </c>
    </row>
    <row r="56" spans="2:14" ht="20.149999999999999" customHeight="1">
      <c r="B56" s="86">
        <v>48</v>
      </c>
      <c r="C56" s="511"/>
      <c r="D56" s="85" t="s">
        <v>180</v>
      </c>
      <c r="E56" s="85" t="s">
        <v>179</v>
      </c>
      <c r="F56" s="84" t="s">
        <v>178</v>
      </c>
      <c r="G56" s="33">
        <v>6</v>
      </c>
      <c r="H56" s="83" t="s">
        <v>175</v>
      </c>
      <c r="I56" s="88"/>
      <c r="J56" s="87" t="s">
        <v>174</v>
      </c>
      <c r="K56" s="88"/>
      <c r="L56" s="87" t="s">
        <v>174</v>
      </c>
      <c r="M56" s="88"/>
      <c r="N56" s="87" t="s">
        <v>174</v>
      </c>
    </row>
    <row r="57" spans="2:14" ht="20.149999999999999" customHeight="1">
      <c r="B57" s="105">
        <v>49</v>
      </c>
      <c r="C57" s="506" t="s">
        <v>183</v>
      </c>
      <c r="D57" s="108" t="s">
        <v>182</v>
      </c>
      <c r="E57" s="107" t="s">
        <v>179</v>
      </c>
      <c r="F57" s="106" t="s">
        <v>219</v>
      </c>
      <c r="G57" s="102">
        <v>5</v>
      </c>
      <c r="H57" s="101" t="s">
        <v>175</v>
      </c>
      <c r="I57" s="88"/>
      <c r="J57" s="87" t="s">
        <v>174</v>
      </c>
      <c r="K57" s="88"/>
      <c r="L57" s="87" t="s">
        <v>174</v>
      </c>
      <c r="M57" s="88"/>
      <c r="N57" s="87" t="s">
        <v>174</v>
      </c>
    </row>
    <row r="58" spans="2:14" ht="20.149999999999999" customHeight="1" thickBot="1">
      <c r="B58" s="105"/>
      <c r="C58" s="507"/>
      <c r="D58" s="104"/>
      <c r="E58" s="104" t="s">
        <v>179</v>
      </c>
      <c r="F58" s="103"/>
      <c r="G58" s="102"/>
      <c r="H58" s="101" t="s">
        <v>175</v>
      </c>
      <c r="I58" s="82"/>
      <c r="J58" s="81" t="s">
        <v>174</v>
      </c>
      <c r="K58" s="82"/>
      <c r="L58" s="81" t="s">
        <v>174</v>
      </c>
      <c r="M58" s="82"/>
      <c r="N58" s="81" t="s">
        <v>174</v>
      </c>
    </row>
    <row r="59" spans="2:14" ht="20.149999999999999" customHeight="1" thickBot="1">
      <c r="B59" s="489" t="s">
        <v>145</v>
      </c>
      <c r="C59" s="518"/>
      <c r="D59" s="518"/>
      <c r="E59" s="518"/>
      <c r="F59" s="519"/>
      <c r="G59" s="80">
        <f>SUM(G8:G58)</f>
        <v>296</v>
      </c>
      <c r="H59" s="79" t="s">
        <v>175</v>
      </c>
      <c r="I59" s="78">
        <f>SUM(I9:I58)</f>
        <v>0</v>
      </c>
      <c r="J59" s="77" t="s">
        <v>174</v>
      </c>
      <c r="K59" s="78">
        <f>SUM(K9:K58)</f>
        <v>0</v>
      </c>
      <c r="L59" s="77" t="s">
        <v>174</v>
      </c>
      <c r="M59" s="78">
        <f>SUM(M9:M58)</f>
        <v>0</v>
      </c>
      <c r="N59" s="77" t="s">
        <v>174</v>
      </c>
    </row>
    <row r="60" spans="2:14" ht="20.149999999999999" customHeight="1">
      <c r="B60" s="498" t="s">
        <v>224</v>
      </c>
      <c r="C60" s="382"/>
      <c r="D60" s="382"/>
      <c r="E60" s="382"/>
      <c r="F60" s="499"/>
      <c r="G60" s="124">
        <f>G59-G61</f>
        <v>53</v>
      </c>
      <c r="H60" s="123" t="s">
        <v>175</v>
      </c>
      <c r="I60" s="113"/>
      <c r="J60" s="72" t="s">
        <v>174</v>
      </c>
      <c r="K60" s="512" t="s">
        <v>223</v>
      </c>
      <c r="L60" s="513"/>
      <c r="M60" s="513"/>
      <c r="N60" s="514"/>
    </row>
    <row r="61" spans="2:14" ht="20.149999999999999" customHeight="1">
      <c r="B61" s="453"/>
      <c r="C61" s="384"/>
      <c r="D61" s="384"/>
      <c r="E61" s="384"/>
      <c r="F61" s="460"/>
      <c r="G61" s="114">
        <f>I64</f>
        <v>243</v>
      </c>
      <c r="H61" s="76" t="s">
        <v>175</v>
      </c>
      <c r="I61" s="113"/>
      <c r="J61" s="72" t="s">
        <v>174</v>
      </c>
      <c r="K61" s="515" t="s">
        <v>222</v>
      </c>
      <c r="L61" s="516"/>
      <c r="M61" s="516"/>
      <c r="N61" s="517"/>
    </row>
    <row r="63" spans="2:14" ht="20.149999999999999" customHeight="1">
      <c r="B63" s="475" t="s">
        <v>172</v>
      </c>
      <c r="C63" s="487"/>
      <c r="D63" s="508">
        <v>48000</v>
      </c>
      <c r="E63" s="509"/>
      <c r="F63" s="509"/>
      <c r="G63" s="509"/>
      <c r="H63" s="510"/>
      <c r="I63" s="475" t="s">
        <v>171</v>
      </c>
      <c r="J63" s="486"/>
      <c r="K63" s="486"/>
      <c r="L63" s="487"/>
    </row>
    <row r="64" spans="2:14" ht="20.149999999999999" customHeight="1">
      <c r="B64" s="475" t="s">
        <v>170</v>
      </c>
      <c r="C64" s="487"/>
      <c r="D64" s="508">
        <v>55396</v>
      </c>
      <c r="E64" s="509"/>
      <c r="F64" s="509"/>
      <c r="G64" s="509"/>
      <c r="H64" s="510"/>
      <c r="I64" s="71">
        <f>DATEDIF(D63,D64,"M")+1</f>
        <v>243</v>
      </c>
      <c r="J64" s="70" t="s">
        <v>169</v>
      </c>
      <c r="K64" s="485" t="s">
        <v>168</v>
      </c>
      <c r="L64" s="407"/>
    </row>
    <row r="65" spans="2:20" ht="20.149999999999999" customHeight="1">
      <c r="B65" s="16"/>
    </row>
    <row r="66" spans="2:20" ht="15" customHeight="1">
      <c r="B66" s="66" t="s">
        <v>161</v>
      </c>
      <c r="C66" s="69" t="s">
        <v>167</v>
      </c>
      <c r="D66" s="32"/>
      <c r="E66" s="32"/>
      <c r="F66" s="32"/>
      <c r="G66" s="32"/>
      <c r="H66" s="32"/>
      <c r="I66" s="32"/>
      <c r="J66" s="32"/>
      <c r="K66" s="32"/>
      <c r="L66" s="32"/>
      <c r="M66" s="32"/>
      <c r="N66" s="32"/>
      <c r="T66" s="68"/>
    </row>
    <row r="67" spans="2:20" ht="15" customHeight="1">
      <c r="B67" s="66" t="s">
        <v>161</v>
      </c>
      <c r="C67" s="36" t="s">
        <v>166</v>
      </c>
      <c r="D67" s="32"/>
      <c r="E67" s="32"/>
      <c r="F67" s="32"/>
      <c r="G67" s="32"/>
      <c r="H67" s="32"/>
      <c r="I67" s="32"/>
      <c r="J67" s="32"/>
      <c r="K67" s="32"/>
      <c r="L67" s="32"/>
      <c r="M67" s="32"/>
      <c r="N67" s="32"/>
      <c r="T67" s="68"/>
    </row>
    <row r="68" spans="2:20" ht="15" customHeight="1">
      <c r="B68" s="66" t="s">
        <v>161</v>
      </c>
      <c r="C68" s="36" t="s">
        <v>165</v>
      </c>
      <c r="D68" s="32"/>
      <c r="E68" s="32"/>
      <c r="F68" s="32"/>
      <c r="G68" s="32"/>
      <c r="H68" s="32"/>
      <c r="I68" s="32"/>
      <c r="J68" s="32"/>
      <c r="K68" s="32"/>
      <c r="L68" s="32"/>
      <c r="M68" s="32"/>
      <c r="N68" s="32"/>
      <c r="T68" s="68"/>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0" t="s">
        <v>221</v>
      </c>
      <c r="D74" s="501"/>
      <c r="E74" s="501"/>
      <c r="F74" s="501"/>
      <c r="G74" s="501"/>
      <c r="H74" s="501"/>
      <c r="I74" s="501"/>
      <c r="J74" s="501"/>
      <c r="K74" s="501"/>
      <c r="L74" s="501"/>
      <c r="M74" s="501"/>
      <c r="N74" s="501"/>
      <c r="R74" s="1"/>
      <c r="S74" s="1"/>
      <c r="T74" s="1"/>
    </row>
    <row r="75" spans="2:20" ht="15" customHeight="1">
      <c r="B75" s="66"/>
      <c r="C75" s="501"/>
      <c r="D75" s="501"/>
      <c r="E75" s="501"/>
      <c r="F75" s="501"/>
      <c r="G75" s="501"/>
      <c r="H75" s="501"/>
      <c r="I75" s="501"/>
      <c r="J75" s="501"/>
      <c r="K75" s="501"/>
      <c r="L75" s="501"/>
      <c r="M75" s="501"/>
      <c r="N75" s="501"/>
      <c r="R75" s="1"/>
      <c r="S75" s="1"/>
      <c r="T75" s="1"/>
    </row>
    <row r="76" spans="2:20" ht="15" customHeight="1">
      <c r="B76" s="66"/>
      <c r="C76" s="501"/>
      <c r="D76" s="501"/>
      <c r="E76" s="501"/>
      <c r="F76" s="501"/>
      <c r="G76" s="501"/>
      <c r="H76" s="501"/>
      <c r="I76" s="501"/>
      <c r="J76" s="501"/>
      <c r="K76" s="501"/>
      <c r="L76" s="501"/>
      <c r="M76" s="501"/>
      <c r="N76" s="501"/>
      <c r="R76" s="1"/>
      <c r="S76" s="1"/>
      <c r="T76" s="1"/>
    </row>
  </sheetData>
  <mergeCells count="52">
    <mergeCell ref="C13:C14"/>
    <mergeCell ref="C35:C36"/>
    <mergeCell ref="B6:B7"/>
    <mergeCell ref="B4:N4"/>
    <mergeCell ref="D7:F7"/>
    <mergeCell ref="G7:H7"/>
    <mergeCell ref="C6:H6"/>
    <mergeCell ref="C15:C16"/>
    <mergeCell ref="C17:C18"/>
    <mergeCell ref="C19:C20"/>
    <mergeCell ref="C21:C22"/>
    <mergeCell ref="I7:J7"/>
    <mergeCell ref="K7:L7"/>
    <mergeCell ref="M7:N7"/>
    <mergeCell ref="C9:C10"/>
    <mergeCell ref="C11:C12"/>
    <mergeCell ref="C72:N73"/>
    <mergeCell ref="C74:N76"/>
    <mergeCell ref="B63:C63"/>
    <mergeCell ref="B64:C64"/>
    <mergeCell ref="D63:H63"/>
    <mergeCell ref="D64:H64"/>
    <mergeCell ref="K64:L64"/>
    <mergeCell ref="I63:L63"/>
    <mergeCell ref="C69:N70"/>
    <mergeCell ref="C53:C54"/>
    <mergeCell ref="C55:C56"/>
    <mergeCell ref="C57:C58"/>
    <mergeCell ref="B59:F59"/>
    <mergeCell ref="I2:J2"/>
    <mergeCell ref="K2:N2"/>
    <mergeCell ref="K60:N60"/>
    <mergeCell ref="K61:N61"/>
    <mergeCell ref="B8:B9"/>
    <mergeCell ref="G8:G9"/>
    <mergeCell ref="H8:H9"/>
    <mergeCell ref="B60:F61"/>
    <mergeCell ref="C43:C44"/>
    <mergeCell ref="C45:C46"/>
    <mergeCell ref="C23:C24"/>
    <mergeCell ref="C49:C50"/>
    <mergeCell ref="C51:C52"/>
    <mergeCell ref="C39:C40"/>
    <mergeCell ref="C41:C42"/>
    <mergeCell ref="I6:N6"/>
    <mergeCell ref="C47:C48"/>
    <mergeCell ref="C25:C26"/>
    <mergeCell ref="C27:C28"/>
    <mergeCell ref="C29:C30"/>
    <mergeCell ref="C31:C32"/>
    <mergeCell ref="C33:C34"/>
    <mergeCell ref="C37:C38"/>
  </mergeCells>
  <phoneticPr fontId="2"/>
  <pageMargins left="0.7" right="0.7" top="0.75" bottom="0.75" header="0.3" footer="0.3"/>
  <pageSetup paperSize="9" scale="75"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9125-8344-4803-98C0-38732EA4939E}">
  <sheetPr>
    <pageSetUpPr fitToPage="1"/>
  </sheetPr>
  <dimension ref="B1:W69"/>
  <sheetViews>
    <sheetView view="pageBreakPreview" zoomScaleNormal="100" zoomScaleSheetLayoutView="100" workbookViewId="0">
      <selection activeCell="U8" sqref="U8"/>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3.58203125" style="65" customWidth="1"/>
    <col min="10" max="10" width="15.58203125" style="65" customWidth="1"/>
    <col min="11" max="11" width="3.58203125" style="65" customWidth="1"/>
    <col min="12" max="12" width="15.58203125" style="65" customWidth="1"/>
    <col min="13" max="13" width="3.58203125" style="65" bestFit="1" customWidth="1"/>
    <col min="14" max="14" width="15.58203125" style="65" customWidth="1"/>
    <col min="15" max="15" width="3.58203125" style="65" bestFit="1" customWidth="1"/>
    <col min="16" max="16" width="15.58203125" style="65" customWidth="1"/>
    <col min="17" max="17" width="7.5" style="65" bestFit="1" customWidth="1"/>
    <col min="18" max="18" width="1.58203125" style="65" customWidth="1"/>
    <col min="19" max="19" width="2.58203125" style="65" customWidth="1"/>
    <col min="20" max="20" width="9" style="65"/>
    <col min="21" max="21" width="11.5" style="65" bestFit="1" customWidth="1"/>
    <col min="22" max="16384" width="9" style="65"/>
  </cols>
  <sheetData>
    <row r="1" spans="2:19" ht="20.149999999999999" customHeight="1">
      <c r="B1" s="1" t="s">
        <v>239</v>
      </c>
    </row>
    <row r="2" spans="2:19" ht="20.149999999999999" customHeight="1">
      <c r="L2" s="371" t="s">
        <v>158</v>
      </c>
      <c r="M2" s="481"/>
      <c r="N2" s="370"/>
      <c r="O2" s="529"/>
      <c r="P2" s="529"/>
      <c r="Q2" s="485"/>
    </row>
    <row r="4" spans="2:19" ht="20.149999999999999" customHeight="1">
      <c r="B4" s="348" t="s">
        <v>238</v>
      </c>
      <c r="C4" s="348"/>
      <c r="D4" s="348"/>
      <c r="E4" s="348"/>
      <c r="F4" s="348"/>
      <c r="G4" s="348"/>
      <c r="H4" s="348"/>
      <c r="I4" s="348"/>
      <c r="J4" s="348"/>
      <c r="K4" s="348"/>
      <c r="L4" s="348"/>
      <c r="M4" s="348"/>
      <c r="N4" s="348"/>
      <c r="O4" s="348"/>
      <c r="P4" s="348"/>
      <c r="Q4" s="348"/>
      <c r="R4" s="98"/>
      <c r="S4" s="98"/>
    </row>
    <row r="6" spans="2:19" ht="20.149999999999999" customHeight="1">
      <c r="B6" s="474" t="s">
        <v>216</v>
      </c>
      <c r="C6" s="371" t="s">
        <v>215</v>
      </c>
      <c r="D6" s="362"/>
      <c r="E6" s="362"/>
      <c r="F6" s="362"/>
      <c r="G6" s="480"/>
      <c r="H6" s="481"/>
      <c r="I6" s="462" t="s">
        <v>98</v>
      </c>
      <c r="J6" s="533"/>
      <c r="K6" s="533"/>
      <c r="L6" s="533"/>
      <c r="M6" s="533"/>
      <c r="N6" s="533"/>
      <c r="O6" s="533"/>
      <c r="P6" s="533"/>
      <c r="Q6" s="534"/>
    </row>
    <row r="7" spans="2:19" ht="20.149999999999999" customHeight="1">
      <c r="B7" s="475"/>
      <c r="C7" s="96" t="s">
        <v>214</v>
      </c>
      <c r="D7" s="476" t="s">
        <v>213</v>
      </c>
      <c r="E7" s="476"/>
      <c r="F7" s="477"/>
      <c r="G7" s="478" t="s">
        <v>212</v>
      </c>
      <c r="H7" s="479"/>
      <c r="I7" s="34" t="s">
        <v>237</v>
      </c>
      <c r="J7" s="355" t="s">
        <v>98</v>
      </c>
      <c r="K7" s="363"/>
      <c r="L7" s="371" t="s">
        <v>211</v>
      </c>
      <c r="M7" s="351"/>
      <c r="N7" s="463" t="s">
        <v>210</v>
      </c>
      <c r="O7" s="538"/>
      <c r="P7" s="371" t="s">
        <v>145</v>
      </c>
      <c r="Q7" s="351"/>
    </row>
    <row r="8" spans="2:19" ht="20.149999999999999" customHeight="1">
      <c r="B8" s="86"/>
      <c r="C8" s="482" t="s">
        <v>203</v>
      </c>
      <c r="D8" s="85" t="s">
        <v>236</v>
      </c>
      <c r="E8" s="85" t="s">
        <v>179</v>
      </c>
      <c r="F8" s="84" t="s">
        <v>236</v>
      </c>
      <c r="G8" s="33"/>
      <c r="H8" s="145" t="s">
        <v>175</v>
      </c>
      <c r="I8" s="530" t="s">
        <v>235</v>
      </c>
      <c r="J8" s="521"/>
      <c r="K8" s="523" t="s">
        <v>174</v>
      </c>
      <c r="L8" s="144"/>
      <c r="M8" s="87" t="s">
        <v>174</v>
      </c>
      <c r="N8" s="88"/>
      <c r="O8" s="87" t="s">
        <v>174</v>
      </c>
      <c r="P8" s="88"/>
      <c r="Q8" s="87" t="s">
        <v>174</v>
      </c>
    </row>
    <row r="9" spans="2:19" ht="20.149999999999999" customHeight="1">
      <c r="B9" s="86">
        <v>1</v>
      </c>
      <c r="C9" s="511"/>
      <c r="D9" s="85" t="s">
        <v>208</v>
      </c>
      <c r="E9" s="85" t="s">
        <v>179</v>
      </c>
      <c r="F9" s="84" t="s">
        <v>178</v>
      </c>
      <c r="G9" s="33">
        <v>3</v>
      </c>
      <c r="H9" s="145" t="s">
        <v>175</v>
      </c>
      <c r="I9" s="531"/>
      <c r="J9" s="525"/>
      <c r="K9" s="526"/>
      <c r="L9" s="144"/>
      <c r="M9" s="87" t="s">
        <v>174</v>
      </c>
      <c r="N9" s="88"/>
      <c r="O9" s="87" t="s">
        <v>174</v>
      </c>
      <c r="P9" s="88"/>
      <c r="Q9" s="87" t="s">
        <v>174</v>
      </c>
    </row>
    <row r="10" spans="2:19" ht="20.149999999999999" customHeight="1">
      <c r="B10" s="86">
        <v>2</v>
      </c>
      <c r="C10" s="482" t="s">
        <v>202</v>
      </c>
      <c r="D10" s="85" t="s">
        <v>182</v>
      </c>
      <c r="E10" s="85" t="s">
        <v>179</v>
      </c>
      <c r="F10" s="84" t="s">
        <v>181</v>
      </c>
      <c r="G10" s="33">
        <v>6</v>
      </c>
      <c r="H10" s="145" t="s">
        <v>175</v>
      </c>
      <c r="I10" s="531"/>
      <c r="J10" s="527"/>
      <c r="K10" s="528" t="s">
        <v>174</v>
      </c>
      <c r="L10" s="113"/>
      <c r="M10" s="72" t="s">
        <v>174</v>
      </c>
      <c r="N10" s="73"/>
      <c r="O10" s="72" t="s">
        <v>174</v>
      </c>
      <c r="P10" s="73"/>
      <c r="Q10" s="87" t="s">
        <v>174</v>
      </c>
    </row>
    <row r="11" spans="2:19" ht="20.149999999999999" customHeight="1">
      <c r="B11" s="86">
        <v>3</v>
      </c>
      <c r="C11" s="511"/>
      <c r="D11" s="85" t="s">
        <v>180</v>
      </c>
      <c r="E11" s="85" t="s">
        <v>179</v>
      </c>
      <c r="F11" s="84" t="s">
        <v>178</v>
      </c>
      <c r="G11" s="33">
        <v>6</v>
      </c>
      <c r="H11" s="145" t="s">
        <v>175</v>
      </c>
      <c r="I11" s="531"/>
      <c r="J11" s="525"/>
      <c r="K11" s="526"/>
      <c r="L11" s="144"/>
      <c r="M11" s="87" t="s">
        <v>174</v>
      </c>
      <c r="N11" s="88"/>
      <c r="O11" s="87" t="s">
        <v>174</v>
      </c>
      <c r="P11" s="88"/>
      <c r="Q11" s="87" t="s">
        <v>174</v>
      </c>
    </row>
    <row r="12" spans="2:19" ht="20.149999999999999" customHeight="1">
      <c r="B12" s="86">
        <v>4</v>
      </c>
      <c r="C12" s="482" t="s">
        <v>201</v>
      </c>
      <c r="D12" s="85" t="s">
        <v>182</v>
      </c>
      <c r="E12" s="85" t="s">
        <v>179</v>
      </c>
      <c r="F12" s="84" t="s">
        <v>181</v>
      </c>
      <c r="G12" s="33">
        <v>6</v>
      </c>
      <c r="H12" s="145" t="s">
        <v>175</v>
      </c>
      <c r="I12" s="531"/>
      <c r="J12" s="521"/>
      <c r="K12" s="523" t="s">
        <v>174</v>
      </c>
      <c r="L12" s="144"/>
      <c r="M12" s="87" t="s">
        <v>174</v>
      </c>
      <c r="N12" s="88"/>
      <c r="O12" s="87" t="s">
        <v>174</v>
      </c>
      <c r="P12" s="88"/>
      <c r="Q12" s="87" t="s">
        <v>174</v>
      </c>
    </row>
    <row r="13" spans="2:19" ht="20.149999999999999" customHeight="1">
      <c r="B13" s="86">
        <v>5</v>
      </c>
      <c r="C13" s="511"/>
      <c r="D13" s="85" t="s">
        <v>180</v>
      </c>
      <c r="E13" s="85" t="s">
        <v>179</v>
      </c>
      <c r="F13" s="84" t="s">
        <v>178</v>
      </c>
      <c r="G13" s="33">
        <v>6</v>
      </c>
      <c r="H13" s="145" t="s">
        <v>175</v>
      </c>
      <c r="I13" s="531"/>
      <c r="J13" s="525"/>
      <c r="K13" s="526"/>
      <c r="L13" s="144"/>
      <c r="M13" s="87" t="s">
        <v>174</v>
      </c>
      <c r="N13" s="88"/>
      <c r="O13" s="87" t="s">
        <v>174</v>
      </c>
      <c r="P13" s="88"/>
      <c r="Q13" s="87" t="s">
        <v>174</v>
      </c>
    </row>
    <row r="14" spans="2:19" ht="20.149999999999999" customHeight="1">
      <c r="B14" s="86">
        <v>6</v>
      </c>
      <c r="C14" s="482" t="s">
        <v>200</v>
      </c>
      <c r="D14" s="85" t="s">
        <v>182</v>
      </c>
      <c r="E14" s="85" t="s">
        <v>179</v>
      </c>
      <c r="F14" s="84" t="s">
        <v>181</v>
      </c>
      <c r="G14" s="33">
        <v>6</v>
      </c>
      <c r="H14" s="145" t="s">
        <v>175</v>
      </c>
      <c r="I14" s="531"/>
      <c r="J14" s="521"/>
      <c r="K14" s="523" t="s">
        <v>174</v>
      </c>
      <c r="L14" s="144"/>
      <c r="M14" s="87" t="s">
        <v>174</v>
      </c>
      <c r="N14" s="88"/>
      <c r="O14" s="87" t="s">
        <v>174</v>
      </c>
      <c r="P14" s="88"/>
      <c r="Q14" s="87" t="s">
        <v>174</v>
      </c>
    </row>
    <row r="15" spans="2:19" ht="20.149999999999999" customHeight="1">
      <c r="B15" s="86">
        <v>7</v>
      </c>
      <c r="C15" s="511"/>
      <c r="D15" s="85" t="s">
        <v>180</v>
      </c>
      <c r="E15" s="85" t="s">
        <v>179</v>
      </c>
      <c r="F15" s="84" t="s">
        <v>178</v>
      </c>
      <c r="G15" s="33">
        <v>6</v>
      </c>
      <c r="H15" s="145" t="s">
        <v>175</v>
      </c>
      <c r="I15" s="531"/>
      <c r="J15" s="525"/>
      <c r="K15" s="526"/>
      <c r="L15" s="144"/>
      <c r="M15" s="87" t="s">
        <v>174</v>
      </c>
      <c r="N15" s="88"/>
      <c r="O15" s="87" t="s">
        <v>174</v>
      </c>
      <c r="P15" s="88"/>
      <c r="Q15" s="87" t="s">
        <v>174</v>
      </c>
    </row>
    <row r="16" spans="2:19" ht="20.149999999999999" customHeight="1">
      <c r="B16" s="86">
        <v>8</v>
      </c>
      <c r="C16" s="482" t="s">
        <v>199</v>
      </c>
      <c r="D16" s="85" t="s">
        <v>182</v>
      </c>
      <c r="E16" s="85" t="s">
        <v>179</v>
      </c>
      <c r="F16" s="84" t="s">
        <v>181</v>
      </c>
      <c r="G16" s="33">
        <v>6</v>
      </c>
      <c r="H16" s="145" t="s">
        <v>175</v>
      </c>
      <c r="I16" s="531"/>
      <c r="J16" s="527"/>
      <c r="K16" s="528" t="s">
        <v>174</v>
      </c>
      <c r="L16" s="144"/>
      <c r="M16" s="87" t="s">
        <v>174</v>
      </c>
      <c r="N16" s="88"/>
      <c r="O16" s="87" t="s">
        <v>174</v>
      </c>
      <c r="P16" s="88"/>
      <c r="Q16" s="87" t="s">
        <v>174</v>
      </c>
    </row>
    <row r="17" spans="2:17" ht="20.149999999999999" customHeight="1">
      <c r="B17" s="86">
        <v>9</v>
      </c>
      <c r="C17" s="511"/>
      <c r="D17" s="85" t="s">
        <v>180</v>
      </c>
      <c r="E17" s="85" t="s">
        <v>179</v>
      </c>
      <c r="F17" s="84" t="s">
        <v>178</v>
      </c>
      <c r="G17" s="33">
        <v>6</v>
      </c>
      <c r="H17" s="145" t="s">
        <v>175</v>
      </c>
      <c r="I17" s="531"/>
      <c r="J17" s="525"/>
      <c r="K17" s="526"/>
      <c r="L17" s="144"/>
      <c r="M17" s="87" t="s">
        <v>174</v>
      </c>
      <c r="N17" s="88"/>
      <c r="O17" s="87" t="s">
        <v>174</v>
      </c>
      <c r="P17" s="88"/>
      <c r="Q17" s="87" t="s">
        <v>174</v>
      </c>
    </row>
    <row r="18" spans="2:17" ht="20.149999999999999" customHeight="1">
      <c r="B18" s="86">
        <v>10</v>
      </c>
      <c r="C18" s="482" t="s">
        <v>198</v>
      </c>
      <c r="D18" s="85" t="s">
        <v>182</v>
      </c>
      <c r="E18" s="85" t="s">
        <v>179</v>
      </c>
      <c r="F18" s="84" t="s">
        <v>181</v>
      </c>
      <c r="G18" s="33">
        <v>6</v>
      </c>
      <c r="H18" s="145" t="s">
        <v>175</v>
      </c>
      <c r="I18" s="531"/>
      <c r="J18" s="521"/>
      <c r="K18" s="523" t="s">
        <v>174</v>
      </c>
      <c r="L18" s="144"/>
      <c r="M18" s="87" t="s">
        <v>174</v>
      </c>
      <c r="N18" s="88"/>
      <c r="O18" s="87" t="s">
        <v>174</v>
      </c>
      <c r="P18" s="88"/>
      <c r="Q18" s="87" t="s">
        <v>174</v>
      </c>
    </row>
    <row r="19" spans="2:17" ht="20.149999999999999" customHeight="1">
      <c r="B19" s="86">
        <v>11</v>
      </c>
      <c r="C19" s="511"/>
      <c r="D19" s="85" t="s">
        <v>180</v>
      </c>
      <c r="E19" s="85" t="s">
        <v>179</v>
      </c>
      <c r="F19" s="84" t="s">
        <v>178</v>
      </c>
      <c r="G19" s="33">
        <v>6</v>
      </c>
      <c r="H19" s="145" t="s">
        <v>175</v>
      </c>
      <c r="I19" s="535"/>
      <c r="J19" s="525"/>
      <c r="K19" s="526"/>
      <c r="L19" s="144"/>
      <c r="M19" s="87" t="s">
        <v>174</v>
      </c>
      <c r="N19" s="88"/>
      <c r="O19" s="87" t="s">
        <v>174</v>
      </c>
      <c r="P19" s="88"/>
      <c r="Q19" s="87" t="s">
        <v>174</v>
      </c>
    </row>
    <row r="20" spans="2:17" ht="20.149999999999999" customHeight="1">
      <c r="B20" s="86">
        <v>12</v>
      </c>
      <c r="C20" s="482" t="s">
        <v>197</v>
      </c>
      <c r="D20" s="85" t="s">
        <v>182</v>
      </c>
      <c r="E20" s="85" t="s">
        <v>179</v>
      </c>
      <c r="F20" s="84" t="s">
        <v>181</v>
      </c>
      <c r="G20" s="33">
        <v>6</v>
      </c>
      <c r="H20" s="145" t="s">
        <v>175</v>
      </c>
      <c r="I20" s="530" t="s">
        <v>234</v>
      </c>
      <c r="J20" s="527"/>
      <c r="K20" s="528" t="s">
        <v>174</v>
      </c>
      <c r="L20" s="144"/>
      <c r="M20" s="87" t="s">
        <v>174</v>
      </c>
      <c r="N20" s="88"/>
      <c r="O20" s="87" t="s">
        <v>174</v>
      </c>
      <c r="P20" s="88"/>
      <c r="Q20" s="87" t="s">
        <v>174</v>
      </c>
    </row>
    <row r="21" spans="2:17" ht="20.149999999999999" customHeight="1">
      <c r="B21" s="86">
        <v>13</v>
      </c>
      <c r="C21" s="511"/>
      <c r="D21" s="85" t="s">
        <v>180</v>
      </c>
      <c r="E21" s="85" t="s">
        <v>179</v>
      </c>
      <c r="F21" s="84" t="s">
        <v>178</v>
      </c>
      <c r="G21" s="33">
        <v>6</v>
      </c>
      <c r="H21" s="145" t="s">
        <v>175</v>
      </c>
      <c r="I21" s="531"/>
      <c r="J21" s="525"/>
      <c r="K21" s="526"/>
      <c r="L21" s="144"/>
      <c r="M21" s="87" t="s">
        <v>174</v>
      </c>
      <c r="N21" s="88"/>
      <c r="O21" s="87" t="s">
        <v>174</v>
      </c>
      <c r="P21" s="88"/>
      <c r="Q21" s="87" t="s">
        <v>174</v>
      </c>
    </row>
    <row r="22" spans="2:17" ht="20.149999999999999" customHeight="1">
      <c r="B22" s="86">
        <v>14</v>
      </c>
      <c r="C22" s="482" t="s">
        <v>196</v>
      </c>
      <c r="D22" s="85" t="s">
        <v>182</v>
      </c>
      <c r="E22" s="85" t="s">
        <v>179</v>
      </c>
      <c r="F22" s="84" t="s">
        <v>181</v>
      </c>
      <c r="G22" s="33">
        <v>6</v>
      </c>
      <c r="H22" s="145" t="s">
        <v>175</v>
      </c>
      <c r="I22" s="531"/>
      <c r="J22" s="521"/>
      <c r="K22" s="523" t="s">
        <v>174</v>
      </c>
      <c r="L22" s="144"/>
      <c r="M22" s="87" t="s">
        <v>174</v>
      </c>
      <c r="N22" s="88"/>
      <c r="O22" s="87" t="s">
        <v>174</v>
      </c>
      <c r="P22" s="88"/>
      <c r="Q22" s="87" t="s">
        <v>174</v>
      </c>
    </row>
    <row r="23" spans="2:17" ht="20.149999999999999" customHeight="1">
      <c r="B23" s="86">
        <v>15</v>
      </c>
      <c r="C23" s="511"/>
      <c r="D23" s="85" t="s">
        <v>180</v>
      </c>
      <c r="E23" s="85" t="s">
        <v>179</v>
      </c>
      <c r="F23" s="84" t="s">
        <v>178</v>
      </c>
      <c r="G23" s="33">
        <v>6</v>
      </c>
      <c r="H23" s="145" t="s">
        <v>175</v>
      </c>
      <c r="I23" s="531"/>
      <c r="J23" s="525"/>
      <c r="K23" s="526"/>
      <c r="L23" s="144"/>
      <c r="M23" s="87" t="s">
        <v>174</v>
      </c>
      <c r="N23" s="88"/>
      <c r="O23" s="87" t="s">
        <v>174</v>
      </c>
      <c r="P23" s="88"/>
      <c r="Q23" s="87" t="s">
        <v>174</v>
      </c>
    </row>
    <row r="24" spans="2:17" ht="20.149999999999999" customHeight="1">
      <c r="B24" s="86">
        <v>16</v>
      </c>
      <c r="C24" s="482" t="s">
        <v>195</v>
      </c>
      <c r="D24" s="85" t="s">
        <v>182</v>
      </c>
      <c r="E24" s="85" t="s">
        <v>179</v>
      </c>
      <c r="F24" s="84" t="s">
        <v>181</v>
      </c>
      <c r="G24" s="33">
        <v>6</v>
      </c>
      <c r="H24" s="145" t="s">
        <v>175</v>
      </c>
      <c r="I24" s="531"/>
      <c r="J24" s="521"/>
      <c r="K24" s="523" t="s">
        <v>174</v>
      </c>
      <c r="L24" s="144"/>
      <c r="M24" s="87" t="s">
        <v>174</v>
      </c>
      <c r="N24" s="88"/>
      <c r="O24" s="87" t="s">
        <v>174</v>
      </c>
      <c r="P24" s="88"/>
      <c r="Q24" s="87" t="s">
        <v>174</v>
      </c>
    </row>
    <row r="25" spans="2:17" ht="20.149999999999999" customHeight="1">
      <c r="B25" s="86">
        <v>17</v>
      </c>
      <c r="C25" s="511"/>
      <c r="D25" s="85" t="s">
        <v>180</v>
      </c>
      <c r="E25" s="85" t="s">
        <v>179</v>
      </c>
      <c r="F25" s="84" t="s">
        <v>178</v>
      </c>
      <c r="G25" s="33">
        <v>6</v>
      </c>
      <c r="H25" s="145" t="s">
        <v>175</v>
      </c>
      <c r="I25" s="531"/>
      <c r="J25" s="525"/>
      <c r="K25" s="526"/>
      <c r="L25" s="144"/>
      <c r="M25" s="87" t="s">
        <v>174</v>
      </c>
      <c r="N25" s="88"/>
      <c r="O25" s="87" t="s">
        <v>174</v>
      </c>
      <c r="P25" s="88"/>
      <c r="Q25" s="87" t="s">
        <v>174</v>
      </c>
    </row>
    <row r="26" spans="2:17" ht="20.149999999999999" customHeight="1">
      <c r="B26" s="86">
        <v>18</v>
      </c>
      <c r="C26" s="482" t="s">
        <v>194</v>
      </c>
      <c r="D26" s="85" t="s">
        <v>182</v>
      </c>
      <c r="E26" s="85" t="s">
        <v>179</v>
      </c>
      <c r="F26" s="84" t="s">
        <v>181</v>
      </c>
      <c r="G26" s="33">
        <v>6</v>
      </c>
      <c r="H26" s="145" t="s">
        <v>175</v>
      </c>
      <c r="I26" s="531"/>
      <c r="J26" s="521"/>
      <c r="K26" s="523" t="s">
        <v>174</v>
      </c>
      <c r="L26" s="144"/>
      <c r="M26" s="87" t="s">
        <v>174</v>
      </c>
      <c r="N26" s="88"/>
      <c r="O26" s="87" t="s">
        <v>174</v>
      </c>
      <c r="P26" s="88"/>
      <c r="Q26" s="87" t="s">
        <v>174</v>
      </c>
    </row>
    <row r="27" spans="2:17" ht="20.149999999999999" customHeight="1">
      <c r="B27" s="86">
        <v>19</v>
      </c>
      <c r="C27" s="511"/>
      <c r="D27" s="85" t="s">
        <v>180</v>
      </c>
      <c r="E27" s="85" t="s">
        <v>179</v>
      </c>
      <c r="F27" s="84" t="s">
        <v>178</v>
      </c>
      <c r="G27" s="33">
        <v>6</v>
      </c>
      <c r="H27" s="145" t="s">
        <v>175</v>
      </c>
      <c r="I27" s="531"/>
      <c r="J27" s="525"/>
      <c r="K27" s="526"/>
      <c r="L27" s="144"/>
      <c r="M27" s="87" t="s">
        <v>174</v>
      </c>
      <c r="N27" s="88"/>
      <c r="O27" s="87" t="s">
        <v>174</v>
      </c>
      <c r="P27" s="88"/>
      <c r="Q27" s="87" t="s">
        <v>174</v>
      </c>
    </row>
    <row r="28" spans="2:17" ht="20.149999999999999" customHeight="1">
      <c r="B28" s="86">
        <v>20</v>
      </c>
      <c r="C28" s="482" t="s">
        <v>193</v>
      </c>
      <c r="D28" s="85" t="s">
        <v>182</v>
      </c>
      <c r="E28" s="85" t="s">
        <v>179</v>
      </c>
      <c r="F28" s="84" t="s">
        <v>181</v>
      </c>
      <c r="G28" s="33">
        <v>6</v>
      </c>
      <c r="H28" s="145" t="s">
        <v>175</v>
      </c>
      <c r="I28" s="531"/>
      <c r="J28" s="521"/>
      <c r="K28" s="523" t="s">
        <v>174</v>
      </c>
      <c r="L28" s="144"/>
      <c r="M28" s="87" t="s">
        <v>174</v>
      </c>
      <c r="N28" s="88"/>
      <c r="O28" s="87" t="s">
        <v>174</v>
      </c>
      <c r="P28" s="88"/>
      <c r="Q28" s="87" t="s">
        <v>174</v>
      </c>
    </row>
    <row r="29" spans="2:17" ht="20.149999999999999" customHeight="1">
      <c r="B29" s="86">
        <v>21</v>
      </c>
      <c r="C29" s="511"/>
      <c r="D29" s="85" t="s">
        <v>180</v>
      </c>
      <c r="E29" s="85" t="s">
        <v>179</v>
      </c>
      <c r="F29" s="84" t="s">
        <v>178</v>
      </c>
      <c r="G29" s="33">
        <v>6</v>
      </c>
      <c r="H29" s="145" t="s">
        <v>175</v>
      </c>
      <c r="I29" s="531"/>
      <c r="J29" s="525"/>
      <c r="K29" s="526"/>
      <c r="L29" s="144"/>
      <c r="M29" s="87" t="s">
        <v>174</v>
      </c>
      <c r="N29" s="88"/>
      <c r="O29" s="87" t="s">
        <v>174</v>
      </c>
      <c r="P29" s="88"/>
      <c r="Q29" s="87" t="s">
        <v>174</v>
      </c>
    </row>
    <row r="30" spans="2:17" ht="20.149999999999999" customHeight="1">
      <c r="B30" s="86">
        <v>22</v>
      </c>
      <c r="C30" s="482" t="s">
        <v>192</v>
      </c>
      <c r="D30" s="85" t="s">
        <v>182</v>
      </c>
      <c r="E30" s="85" t="s">
        <v>179</v>
      </c>
      <c r="F30" s="84" t="s">
        <v>181</v>
      </c>
      <c r="G30" s="33">
        <v>6</v>
      </c>
      <c r="H30" s="145" t="s">
        <v>175</v>
      </c>
      <c r="I30" s="530" t="s">
        <v>233</v>
      </c>
      <c r="J30" s="527"/>
      <c r="K30" s="528" t="s">
        <v>174</v>
      </c>
      <c r="L30" s="144"/>
      <c r="M30" s="87" t="s">
        <v>174</v>
      </c>
      <c r="N30" s="88"/>
      <c r="O30" s="87" t="s">
        <v>174</v>
      </c>
      <c r="P30" s="88"/>
      <c r="Q30" s="87" t="s">
        <v>174</v>
      </c>
    </row>
    <row r="31" spans="2:17" ht="20.149999999999999" customHeight="1">
      <c r="B31" s="86">
        <v>23</v>
      </c>
      <c r="C31" s="511"/>
      <c r="D31" s="85" t="s">
        <v>180</v>
      </c>
      <c r="E31" s="85" t="s">
        <v>179</v>
      </c>
      <c r="F31" s="84" t="s">
        <v>178</v>
      </c>
      <c r="G31" s="33">
        <v>6</v>
      </c>
      <c r="H31" s="145" t="s">
        <v>175</v>
      </c>
      <c r="I31" s="531"/>
      <c r="J31" s="525"/>
      <c r="K31" s="526"/>
      <c r="L31" s="144"/>
      <c r="M31" s="87" t="s">
        <v>174</v>
      </c>
      <c r="N31" s="88"/>
      <c r="O31" s="87" t="s">
        <v>174</v>
      </c>
      <c r="P31" s="88"/>
      <c r="Q31" s="87" t="s">
        <v>174</v>
      </c>
    </row>
    <row r="32" spans="2:17" ht="20.149999999999999" customHeight="1">
      <c r="B32" s="86">
        <v>24</v>
      </c>
      <c r="C32" s="482" t="s">
        <v>191</v>
      </c>
      <c r="D32" s="85" t="s">
        <v>182</v>
      </c>
      <c r="E32" s="85" t="s">
        <v>179</v>
      </c>
      <c r="F32" s="84" t="s">
        <v>181</v>
      </c>
      <c r="G32" s="33">
        <v>6</v>
      </c>
      <c r="H32" s="145" t="s">
        <v>175</v>
      </c>
      <c r="I32" s="531"/>
      <c r="J32" s="521"/>
      <c r="K32" s="523" t="s">
        <v>174</v>
      </c>
      <c r="L32" s="144"/>
      <c r="M32" s="87" t="s">
        <v>174</v>
      </c>
      <c r="N32" s="88"/>
      <c r="O32" s="87" t="s">
        <v>174</v>
      </c>
      <c r="P32" s="88"/>
      <c r="Q32" s="87" t="s">
        <v>174</v>
      </c>
    </row>
    <row r="33" spans="2:17" ht="20.149999999999999" customHeight="1">
      <c r="B33" s="86">
        <v>25</v>
      </c>
      <c r="C33" s="511"/>
      <c r="D33" s="85" t="s">
        <v>180</v>
      </c>
      <c r="E33" s="85" t="s">
        <v>179</v>
      </c>
      <c r="F33" s="84" t="s">
        <v>178</v>
      </c>
      <c r="G33" s="33">
        <v>6</v>
      </c>
      <c r="H33" s="145" t="s">
        <v>175</v>
      </c>
      <c r="I33" s="531"/>
      <c r="J33" s="525"/>
      <c r="K33" s="526"/>
      <c r="L33" s="144"/>
      <c r="M33" s="87" t="s">
        <v>174</v>
      </c>
      <c r="N33" s="88"/>
      <c r="O33" s="87" t="s">
        <v>174</v>
      </c>
      <c r="P33" s="88"/>
      <c r="Q33" s="87" t="s">
        <v>174</v>
      </c>
    </row>
    <row r="34" spans="2:17" ht="20.149999999999999" customHeight="1">
      <c r="B34" s="86">
        <v>26</v>
      </c>
      <c r="C34" s="482" t="s">
        <v>190</v>
      </c>
      <c r="D34" s="85" t="s">
        <v>182</v>
      </c>
      <c r="E34" s="85" t="s">
        <v>179</v>
      </c>
      <c r="F34" s="84" t="s">
        <v>181</v>
      </c>
      <c r="G34" s="33">
        <v>6</v>
      </c>
      <c r="H34" s="145" t="s">
        <v>175</v>
      </c>
      <c r="I34" s="531"/>
      <c r="J34" s="521"/>
      <c r="K34" s="523" t="s">
        <v>174</v>
      </c>
      <c r="L34" s="144"/>
      <c r="M34" s="87" t="s">
        <v>174</v>
      </c>
      <c r="N34" s="88"/>
      <c r="O34" s="87" t="s">
        <v>174</v>
      </c>
      <c r="P34" s="88"/>
      <c r="Q34" s="87" t="s">
        <v>174</v>
      </c>
    </row>
    <row r="35" spans="2:17" ht="20.149999999999999" customHeight="1">
      <c r="B35" s="86">
        <v>27</v>
      </c>
      <c r="C35" s="511"/>
      <c r="D35" s="85" t="s">
        <v>180</v>
      </c>
      <c r="E35" s="85" t="s">
        <v>179</v>
      </c>
      <c r="F35" s="84" t="s">
        <v>178</v>
      </c>
      <c r="G35" s="33">
        <v>6</v>
      </c>
      <c r="H35" s="145" t="s">
        <v>175</v>
      </c>
      <c r="I35" s="531"/>
      <c r="J35" s="525"/>
      <c r="K35" s="526"/>
      <c r="L35" s="144"/>
      <c r="M35" s="87" t="s">
        <v>174</v>
      </c>
      <c r="N35" s="88"/>
      <c r="O35" s="87" t="s">
        <v>174</v>
      </c>
      <c r="P35" s="88"/>
      <c r="Q35" s="87" t="s">
        <v>174</v>
      </c>
    </row>
    <row r="36" spans="2:17" ht="20.149999999999999" customHeight="1">
      <c r="B36" s="86">
        <v>28</v>
      </c>
      <c r="C36" s="482" t="s">
        <v>189</v>
      </c>
      <c r="D36" s="85" t="s">
        <v>182</v>
      </c>
      <c r="E36" s="85" t="s">
        <v>179</v>
      </c>
      <c r="F36" s="84" t="s">
        <v>181</v>
      </c>
      <c r="G36" s="33">
        <v>6</v>
      </c>
      <c r="H36" s="145" t="s">
        <v>175</v>
      </c>
      <c r="I36" s="531"/>
      <c r="J36" s="521"/>
      <c r="K36" s="523" t="s">
        <v>174</v>
      </c>
      <c r="L36" s="144"/>
      <c r="M36" s="87" t="s">
        <v>174</v>
      </c>
      <c r="N36" s="88"/>
      <c r="O36" s="87" t="s">
        <v>174</v>
      </c>
      <c r="P36" s="88"/>
      <c r="Q36" s="87" t="s">
        <v>174</v>
      </c>
    </row>
    <row r="37" spans="2:17" ht="20.149999999999999" customHeight="1">
      <c r="B37" s="86">
        <v>29</v>
      </c>
      <c r="C37" s="511"/>
      <c r="D37" s="85" t="s">
        <v>180</v>
      </c>
      <c r="E37" s="85" t="s">
        <v>179</v>
      </c>
      <c r="F37" s="84" t="s">
        <v>178</v>
      </c>
      <c r="G37" s="33">
        <v>6</v>
      </c>
      <c r="H37" s="145" t="s">
        <v>175</v>
      </c>
      <c r="I37" s="531"/>
      <c r="J37" s="525"/>
      <c r="K37" s="526"/>
      <c r="L37" s="144"/>
      <c r="M37" s="87" t="s">
        <v>174</v>
      </c>
      <c r="N37" s="88"/>
      <c r="O37" s="87" t="s">
        <v>174</v>
      </c>
      <c r="P37" s="88"/>
      <c r="Q37" s="87" t="s">
        <v>174</v>
      </c>
    </row>
    <row r="38" spans="2:17" ht="20.149999999999999" customHeight="1">
      <c r="B38" s="86">
        <v>30</v>
      </c>
      <c r="C38" s="482" t="s">
        <v>188</v>
      </c>
      <c r="D38" s="85" t="s">
        <v>182</v>
      </c>
      <c r="E38" s="85" t="s">
        <v>179</v>
      </c>
      <c r="F38" s="84" t="s">
        <v>181</v>
      </c>
      <c r="G38" s="33">
        <v>6</v>
      </c>
      <c r="H38" s="145" t="s">
        <v>175</v>
      </c>
      <c r="I38" s="531"/>
      <c r="J38" s="521"/>
      <c r="K38" s="523" t="s">
        <v>174</v>
      </c>
      <c r="L38" s="144"/>
      <c r="M38" s="87" t="s">
        <v>174</v>
      </c>
      <c r="N38" s="88"/>
      <c r="O38" s="87" t="s">
        <v>174</v>
      </c>
      <c r="P38" s="88"/>
      <c r="Q38" s="87" t="s">
        <v>174</v>
      </c>
    </row>
    <row r="39" spans="2:17" ht="20.149999999999999" customHeight="1">
      <c r="B39" s="86">
        <v>31</v>
      </c>
      <c r="C39" s="511"/>
      <c r="D39" s="85" t="s">
        <v>180</v>
      </c>
      <c r="E39" s="85" t="s">
        <v>179</v>
      </c>
      <c r="F39" s="84" t="s">
        <v>178</v>
      </c>
      <c r="G39" s="33">
        <v>6</v>
      </c>
      <c r="H39" s="145" t="s">
        <v>175</v>
      </c>
      <c r="I39" s="531"/>
      <c r="J39" s="525"/>
      <c r="K39" s="526"/>
      <c r="L39" s="144"/>
      <c r="M39" s="87" t="s">
        <v>174</v>
      </c>
      <c r="N39" s="88"/>
      <c r="O39" s="87" t="s">
        <v>174</v>
      </c>
      <c r="P39" s="88"/>
      <c r="Q39" s="87" t="s">
        <v>174</v>
      </c>
    </row>
    <row r="40" spans="2:17" ht="20.149999999999999" customHeight="1">
      <c r="B40" s="86">
        <v>32</v>
      </c>
      <c r="C40" s="482" t="s">
        <v>187</v>
      </c>
      <c r="D40" s="85" t="s">
        <v>182</v>
      </c>
      <c r="E40" s="85" t="s">
        <v>179</v>
      </c>
      <c r="F40" s="84" t="s">
        <v>181</v>
      </c>
      <c r="G40" s="33">
        <v>6</v>
      </c>
      <c r="H40" s="145" t="s">
        <v>175</v>
      </c>
      <c r="I40" s="530" t="s">
        <v>232</v>
      </c>
      <c r="J40" s="527"/>
      <c r="K40" s="528" t="s">
        <v>174</v>
      </c>
      <c r="L40" s="144"/>
      <c r="M40" s="87" t="s">
        <v>174</v>
      </c>
      <c r="N40" s="88"/>
      <c r="O40" s="87" t="s">
        <v>174</v>
      </c>
      <c r="P40" s="88"/>
      <c r="Q40" s="87" t="s">
        <v>174</v>
      </c>
    </row>
    <row r="41" spans="2:17" ht="20.149999999999999" customHeight="1">
      <c r="B41" s="86">
        <v>33</v>
      </c>
      <c r="C41" s="511"/>
      <c r="D41" s="85" t="s">
        <v>180</v>
      </c>
      <c r="E41" s="85" t="s">
        <v>179</v>
      </c>
      <c r="F41" s="84" t="s">
        <v>178</v>
      </c>
      <c r="G41" s="33">
        <v>6</v>
      </c>
      <c r="H41" s="145" t="s">
        <v>175</v>
      </c>
      <c r="I41" s="531"/>
      <c r="J41" s="525"/>
      <c r="K41" s="526"/>
      <c r="L41" s="144"/>
      <c r="M41" s="87" t="s">
        <v>174</v>
      </c>
      <c r="N41" s="88"/>
      <c r="O41" s="87" t="s">
        <v>174</v>
      </c>
      <c r="P41" s="88"/>
      <c r="Q41" s="87" t="s">
        <v>174</v>
      </c>
    </row>
    <row r="42" spans="2:17" ht="20.149999999999999" customHeight="1">
      <c r="B42" s="86">
        <v>34</v>
      </c>
      <c r="C42" s="482" t="s">
        <v>186</v>
      </c>
      <c r="D42" s="85" t="s">
        <v>182</v>
      </c>
      <c r="E42" s="85" t="s">
        <v>179</v>
      </c>
      <c r="F42" s="84" t="s">
        <v>181</v>
      </c>
      <c r="G42" s="33">
        <v>6</v>
      </c>
      <c r="H42" s="145" t="s">
        <v>175</v>
      </c>
      <c r="I42" s="531"/>
      <c r="J42" s="521"/>
      <c r="K42" s="523" t="s">
        <v>174</v>
      </c>
      <c r="L42" s="144"/>
      <c r="M42" s="87" t="s">
        <v>174</v>
      </c>
      <c r="N42" s="88"/>
      <c r="O42" s="87" t="s">
        <v>174</v>
      </c>
      <c r="P42" s="88"/>
      <c r="Q42" s="87" t="s">
        <v>174</v>
      </c>
    </row>
    <row r="43" spans="2:17" ht="20.149999999999999" customHeight="1">
      <c r="B43" s="86">
        <v>35</v>
      </c>
      <c r="C43" s="511"/>
      <c r="D43" s="85" t="s">
        <v>180</v>
      </c>
      <c r="E43" s="85" t="s">
        <v>179</v>
      </c>
      <c r="F43" s="84" t="s">
        <v>178</v>
      </c>
      <c r="G43" s="33">
        <v>6</v>
      </c>
      <c r="H43" s="145" t="s">
        <v>175</v>
      </c>
      <c r="I43" s="531"/>
      <c r="J43" s="525"/>
      <c r="K43" s="526"/>
      <c r="L43" s="144"/>
      <c r="M43" s="87" t="s">
        <v>174</v>
      </c>
      <c r="N43" s="88"/>
      <c r="O43" s="87" t="s">
        <v>174</v>
      </c>
      <c r="P43" s="88"/>
      <c r="Q43" s="87" t="s">
        <v>174</v>
      </c>
    </row>
    <row r="44" spans="2:17" ht="20.149999999999999" customHeight="1">
      <c r="B44" s="86">
        <v>36</v>
      </c>
      <c r="C44" s="482" t="s">
        <v>185</v>
      </c>
      <c r="D44" s="85" t="s">
        <v>182</v>
      </c>
      <c r="E44" s="85" t="s">
        <v>179</v>
      </c>
      <c r="F44" s="84" t="s">
        <v>181</v>
      </c>
      <c r="G44" s="33">
        <v>6</v>
      </c>
      <c r="H44" s="145" t="s">
        <v>175</v>
      </c>
      <c r="I44" s="531"/>
      <c r="J44" s="521"/>
      <c r="K44" s="523" t="s">
        <v>174</v>
      </c>
      <c r="L44" s="144"/>
      <c r="M44" s="87" t="s">
        <v>174</v>
      </c>
      <c r="N44" s="88"/>
      <c r="O44" s="87" t="s">
        <v>174</v>
      </c>
      <c r="P44" s="88"/>
      <c r="Q44" s="87" t="s">
        <v>174</v>
      </c>
    </row>
    <row r="45" spans="2:17" ht="20.149999999999999" customHeight="1">
      <c r="B45" s="86">
        <v>37</v>
      </c>
      <c r="C45" s="511"/>
      <c r="D45" s="85" t="s">
        <v>180</v>
      </c>
      <c r="E45" s="85" t="s">
        <v>179</v>
      </c>
      <c r="F45" s="84" t="s">
        <v>178</v>
      </c>
      <c r="G45" s="33">
        <v>6</v>
      </c>
      <c r="H45" s="145" t="s">
        <v>175</v>
      </c>
      <c r="I45" s="531"/>
      <c r="J45" s="525"/>
      <c r="K45" s="526"/>
      <c r="L45" s="144"/>
      <c r="M45" s="87" t="s">
        <v>174</v>
      </c>
      <c r="N45" s="88"/>
      <c r="O45" s="87" t="s">
        <v>174</v>
      </c>
      <c r="P45" s="88"/>
      <c r="Q45" s="87" t="s">
        <v>174</v>
      </c>
    </row>
    <row r="46" spans="2:17" ht="20.149999999999999" customHeight="1">
      <c r="B46" s="86">
        <v>38</v>
      </c>
      <c r="C46" s="482" t="s">
        <v>184</v>
      </c>
      <c r="D46" s="85" t="s">
        <v>182</v>
      </c>
      <c r="E46" s="85" t="s">
        <v>179</v>
      </c>
      <c r="F46" s="84" t="s">
        <v>181</v>
      </c>
      <c r="G46" s="33">
        <v>6</v>
      </c>
      <c r="H46" s="145" t="s">
        <v>175</v>
      </c>
      <c r="I46" s="531"/>
      <c r="J46" s="521"/>
      <c r="K46" s="523" t="s">
        <v>174</v>
      </c>
      <c r="L46" s="144"/>
      <c r="M46" s="87" t="s">
        <v>174</v>
      </c>
      <c r="N46" s="88"/>
      <c r="O46" s="87" t="s">
        <v>174</v>
      </c>
      <c r="P46" s="88"/>
      <c r="Q46" s="87" t="s">
        <v>174</v>
      </c>
    </row>
    <row r="47" spans="2:17" ht="20.149999999999999" customHeight="1">
      <c r="B47" s="86">
        <v>39</v>
      </c>
      <c r="C47" s="511"/>
      <c r="D47" s="85" t="s">
        <v>180</v>
      </c>
      <c r="E47" s="85" t="s">
        <v>179</v>
      </c>
      <c r="F47" s="84" t="s">
        <v>178</v>
      </c>
      <c r="G47" s="33">
        <v>6</v>
      </c>
      <c r="H47" s="145" t="s">
        <v>175</v>
      </c>
      <c r="I47" s="531"/>
      <c r="J47" s="525"/>
      <c r="K47" s="526"/>
      <c r="L47" s="144"/>
      <c r="M47" s="87" t="s">
        <v>174</v>
      </c>
      <c r="N47" s="88"/>
      <c r="O47" s="87" t="s">
        <v>174</v>
      </c>
      <c r="P47" s="88"/>
      <c r="Q47" s="87" t="s">
        <v>174</v>
      </c>
    </row>
    <row r="48" spans="2:17" ht="20.149999999999999" customHeight="1">
      <c r="B48" s="86">
        <v>40</v>
      </c>
      <c r="C48" s="482" t="s">
        <v>183</v>
      </c>
      <c r="D48" s="85" t="s">
        <v>182</v>
      </c>
      <c r="E48" s="85" t="s">
        <v>179</v>
      </c>
      <c r="F48" s="84" t="s">
        <v>181</v>
      </c>
      <c r="G48" s="33">
        <v>6</v>
      </c>
      <c r="H48" s="145" t="s">
        <v>175</v>
      </c>
      <c r="I48" s="531"/>
      <c r="J48" s="521"/>
      <c r="K48" s="523" t="s">
        <v>174</v>
      </c>
      <c r="L48" s="144"/>
      <c r="M48" s="87" t="s">
        <v>174</v>
      </c>
      <c r="N48" s="88"/>
      <c r="O48" s="87" t="s">
        <v>174</v>
      </c>
      <c r="P48" s="88"/>
      <c r="Q48" s="87" t="s">
        <v>174</v>
      </c>
    </row>
    <row r="49" spans="2:23" ht="20.149999999999999" customHeight="1" thickBot="1">
      <c r="B49" s="143">
        <v>41</v>
      </c>
      <c r="C49" s="536"/>
      <c r="D49" s="85" t="s">
        <v>180</v>
      </c>
      <c r="E49" s="85" t="s">
        <v>179</v>
      </c>
      <c r="F49" s="84" t="s">
        <v>178</v>
      </c>
      <c r="G49" s="142">
        <v>6</v>
      </c>
      <c r="H49" s="141" t="s">
        <v>175</v>
      </c>
      <c r="I49" s="532"/>
      <c r="J49" s="522"/>
      <c r="K49" s="524"/>
      <c r="L49" s="140"/>
      <c r="M49" s="138" t="s">
        <v>174</v>
      </c>
      <c r="N49" s="139"/>
      <c r="O49" s="138" t="s">
        <v>174</v>
      </c>
      <c r="P49" s="139"/>
      <c r="Q49" s="138" t="s">
        <v>174</v>
      </c>
    </row>
    <row r="50" spans="2:23" ht="20.149999999999999" customHeight="1" thickBot="1">
      <c r="B50" s="489" t="s">
        <v>145</v>
      </c>
      <c r="C50" s="518"/>
      <c r="D50" s="518"/>
      <c r="E50" s="518"/>
      <c r="F50" s="518"/>
      <c r="G50" s="80">
        <f>SUM(G8:G49)</f>
        <v>243</v>
      </c>
      <c r="H50" s="79" t="s">
        <v>175</v>
      </c>
      <c r="I50" s="137" t="s">
        <v>231</v>
      </c>
      <c r="J50" s="134">
        <f>SUM(J8:J49)</f>
        <v>0</v>
      </c>
      <c r="K50" s="136" t="s">
        <v>174</v>
      </c>
      <c r="L50" s="78">
        <f>SUM(L8:L49)</f>
        <v>0</v>
      </c>
      <c r="M50" s="135" t="s">
        <v>174</v>
      </c>
      <c r="N50" s="134">
        <f>SUM(N8:N49)</f>
        <v>0</v>
      </c>
      <c r="O50" s="134" t="s">
        <v>174</v>
      </c>
      <c r="P50" s="133">
        <f>SUM(P8:P49)</f>
        <v>0</v>
      </c>
      <c r="Q50" s="77" t="s">
        <v>174</v>
      </c>
    </row>
    <row r="51" spans="2:23" ht="20.149999999999999" customHeight="1" thickBot="1"/>
    <row r="52" spans="2:23" ht="20.149999999999999" customHeight="1">
      <c r="B52" s="539" t="s">
        <v>172</v>
      </c>
      <c r="C52" s="540"/>
      <c r="D52" s="543">
        <v>48214</v>
      </c>
      <c r="E52" s="543"/>
      <c r="F52" s="543"/>
      <c r="G52" s="543"/>
      <c r="H52" s="544"/>
      <c r="I52" s="132"/>
      <c r="J52" s="550" t="s">
        <v>171</v>
      </c>
      <c r="K52" s="550"/>
      <c r="L52" s="550"/>
      <c r="M52" s="550"/>
      <c r="N52" s="550"/>
      <c r="O52" s="551"/>
    </row>
    <row r="53" spans="2:23" ht="20.149999999999999" customHeight="1" thickBot="1">
      <c r="B53" s="541" t="s">
        <v>170</v>
      </c>
      <c r="C53" s="542"/>
      <c r="D53" s="545">
        <v>55609</v>
      </c>
      <c r="E53" s="545"/>
      <c r="F53" s="545"/>
      <c r="G53" s="545"/>
      <c r="H53" s="546"/>
      <c r="I53" s="131"/>
      <c r="J53" s="130"/>
      <c r="K53" s="130"/>
      <c r="L53" s="129">
        <f>DATEDIF(D52,D53,"M")+1</f>
        <v>243</v>
      </c>
      <c r="M53" s="128" t="s">
        <v>169</v>
      </c>
      <c r="N53" s="547" t="s">
        <v>168</v>
      </c>
      <c r="O53" s="548"/>
    </row>
    <row r="54" spans="2:23" ht="20.149999999999999" customHeight="1">
      <c r="B54" s="16"/>
    </row>
    <row r="55" spans="2:23" ht="15" customHeight="1">
      <c r="B55" s="66" t="s">
        <v>161</v>
      </c>
      <c r="C55" s="127" t="s">
        <v>167</v>
      </c>
      <c r="D55" s="32"/>
      <c r="E55" s="32"/>
      <c r="F55" s="32"/>
      <c r="G55" s="32"/>
      <c r="H55" s="32"/>
      <c r="I55" s="32"/>
      <c r="J55" s="32"/>
      <c r="K55" s="32"/>
      <c r="L55" s="32"/>
      <c r="M55" s="32"/>
      <c r="N55" s="32"/>
      <c r="O55" s="32"/>
      <c r="P55" s="32"/>
      <c r="Q55" s="32"/>
      <c r="W55" s="54"/>
    </row>
    <row r="56" spans="2:23" ht="15" customHeight="1">
      <c r="B56" s="66" t="s">
        <v>161</v>
      </c>
      <c r="C56" s="36" t="s">
        <v>166</v>
      </c>
      <c r="D56" s="32"/>
      <c r="E56" s="32"/>
      <c r="F56" s="32"/>
      <c r="G56" s="32"/>
      <c r="H56" s="32"/>
      <c r="I56" s="32"/>
      <c r="J56" s="32"/>
      <c r="K56" s="32"/>
      <c r="L56" s="32"/>
      <c r="M56" s="32"/>
      <c r="N56" s="32"/>
      <c r="O56" s="32"/>
      <c r="P56" s="32"/>
      <c r="Q56" s="32"/>
      <c r="W56" s="54"/>
    </row>
    <row r="57" spans="2:23" ht="15" customHeight="1">
      <c r="B57" s="66" t="s">
        <v>161</v>
      </c>
      <c r="C57" s="36" t="s">
        <v>165</v>
      </c>
      <c r="D57" s="32"/>
      <c r="E57" s="32"/>
      <c r="F57" s="32"/>
      <c r="G57" s="32"/>
      <c r="H57" s="32"/>
      <c r="I57" s="32"/>
      <c r="J57" s="32"/>
      <c r="K57" s="32"/>
      <c r="L57" s="32"/>
      <c r="M57" s="32"/>
      <c r="N57" s="32"/>
      <c r="O57" s="32"/>
      <c r="P57" s="32"/>
      <c r="Q57" s="32"/>
      <c r="W57" s="54"/>
    </row>
    <row r="58" spans="2:23" ht="15" customHeight="1">
      <c r="B58" s="66" t="s">
        <v>161</v>
      </c>
      <c r="C58" s="346" t="s">
        <v>164</v>
      </c>
      <c r="D58" s="549"/>
      <c r="E58" s="549"/>
      <c r="F58" s="549"/>
      <c r="G58" s="549"/>
      <c r="H58" s="549"/>
      <c r="I58" s="549"/>
      <c r="J58" s="549"/>
      <c r="K58" s="549"/>
      <c r="L58" s="549"/>
      <c r="M58" s="549"/>
      <c r="N58" s="549"/>
      <c r="O58" s="549"/>
      <c r="P58" s="549"/>
      <c r="Q58" s="549"/>
      <c r="W58" s="1"/>
    </row>
    <row r="59" spans="2:23" ht="15" customHeight="1">
      <c r="B59" s="67"/>
      <c r="C59" s="549"/>
      <c r="D59" s="549"/>
      <c r="E59" s="549"/>
      <c r="F59" s="549"/>
      <c r="G59" s="549"/>
      <c r="H59" s="549"/>
      <c r="I59" s="549"/>
      <c r="J59" s="549"/>
      <c r="K59" s="549"/>
      <c r="L59" s="549"/>
      <c r="M59" s="549"/>
      <c r="N59" s="549"/>
      <c r="O59" s="549"/>
      <c r="P59" s="549"/>
      <c r="Q59" s="549"/>
      <c r="W59" s="1"/>
    </row>
    <row r="60" spans="2:23" ht="15" customHeight="1">
      <c r="B60" s="66" t="s">
        <v>161</v>
      </c>
      <c r="C60" s="36" t="s">
        <v>163</v>
      </c>
      <c r="D60" s="32"/>
      <c r="E60" s="32"/>
      <c r="F60" s="32"/>
      <c r="G60" s="32"/>
      <c r="H60" s="32"/>
      <c r="I60" s="32"/>
      <c r="J60" s="32"/>
      <c r="K60" s="32"/>
      <c r="L60" s="32"/>
      <c r="M60" s="32"/>
      <c r="N60" s="32"/>
      <c r="O60" s="32"/>
      <c r="P60" s="32"/>
      <c r="Q60" s="32"/>
      <c r="W60" s="1"/>
    </row>
    <row r="61" spans="2:23" ht="15" customHeight="1">
      <c r="B61" s="66" t="s">
        <v>161</v>
      </c>
      <c r="C61" s="500" t="s">
        <v>230</v>
      </c>
      <c r="D61" s="537"/>
      <c r="E61" s="537"/>
      <c r="F61" s="537"/>
      <c r="G61" s="537"/>
      <c r="H61" s="537"/>
      <c r="I61" s="537"/>
      <c r="J61" s="537"/>
      <c r="K61" s="537"/>
      <c r="L61" s="537"/>
      <c r="M61" s="537"/>
      <c r="N61" s="537"/>
      <c r="O61" s="537"/>
      <c r="P61" s="537"/>
      <c r="Q61" s="537"/>
      <c r="W61" s="1"/>
    </row>
    <row r="62" spans="2:23" ht="15" customHeight="1">
      <c r="B62" s="66"/>
      <c r="C62" s="537"/>
      <c r="D62" s="537"/>
      <c r="E62" s="537"/>
      <c r="F62" s="537"/>
      <c r="G62" s="537"/>
      <c r="H62" s="537"/>
      <c r="I62" s="537"/>
      <c r="J62" s="537"/>
      <c r="K62" s="537"/>
      <c r="L62" s="537"/>
      <c r="M62" s="537"/>
      <c r="N62" s="537"/>
      <c r="O62" s="537"/>
      <c r="P62" s="537"/>
      <c r="Q62" s="537"/>
      <c r="W62" s="1"/>
    </row>
    <row r="63" spans="2:23" ht="15" customHeight="1">
      <c r="B63" s="66" t="s">
        <v>161</v>
      </c>
      <c r="C63" s="500" t="s">
        <v>229</v>
      </c>
      <c r="D63" s="537"/>
      <c r="E63" s="537"/>
      <c r="F63" s="537"/>
      <c r="G63" s="537"/>
      <c r="H63" s="537"/>
      <c r="I63" s="537"/>
      <c r="J63" s="537"/>
      <c r="K63" s="537"/>
      <c r="L63" s="537"/>
      <c r="M63" s="537"/>
      <c r="N63" s="537"/>
      <c r="O63" s="537"/>
      <c r="P63" s="537"/>
      <c r="Q63" s="537"/>
      <c r="W63" s="1"/>
    </row>
    <row r="64" spans="2:23" ht="15" customHeight="1">
      <c r="B64" s="66"/>
      <c r="C64" s="537"/>
      <c r="D64" s="537"/>
      <c r="E64" s="537"/>
      <c r="F64" s="537"/>
      <c r="G64" s="537"/>
      <c r="H64" s="537"/>
      <c r="I64" s="537"/>
      <c r="J64" s="537"/>
      <c r="K64" s="537"/>
      <c r="L64" s="537"/>
      <c r="M64" s="537"/>
      <c r="N64" s="537"/>
      <c r="O64" s="537"/>
      <c r="P64" s="537"/>
      <c r="Q64" s="537"/>
      <c r="W64" s="1"/>
    </row>
    <row r="65" spans="2:23" ht="15" customHeight="1">
      <c r="B65" s="66" t="s">
        <v>161</v>
      </c>
      <c r="C65" s="500" t="s">
        <v>162</v>
      </c>
      <c r="D65" s="537"/>
      <c r="E65" s="537"/>
      <c r="F65" s="537"/>
      <c r="G65" s="537"/>
      <c r="H65" s="537"/>
      <c r="I65" s="537"/>
      <c r="J65" s="537"/>
      <c r="K65" s="537"/>
      <c r="L65" s="537"/>
      <c r="M65" s="537"/>
      <c r="N65" s="537"/>
      <c r="O65" s="537"/>
      <c r="P65" s="537"/>
      <c r="Q65" s="537"/>
      <c r="U65" s="1"/>
      <c r="V65" s="1"/>
      <c r="W65" s="1"/>
    </row>
    <row r="66" spans="2:23" ht="15" customHeight="1">
      <c r="B66" s="66"/>
      <c r="C66" s="537"/>
      <c r="D66" s="537"/>
      <c r="E66" s="537"/>
      <c r="F66" s="537"/>
      <c r="G66" s="537"/>
      <c r="H66" s="537"/>
      <c r="I66" s="537"/>
      <c r="J66" s="537"/>
      <c r="K66" s="537"/>
      <c r="L66" s="537"/>
      <c r="M66" s="537"/>
      <c r="N66" s="537"/>
      <c r="O66" s="537"/>
      <c r="P66" s="537"/>
      <c r="Q66" s="537"/>
      <c r="U66" s="1"/>
      <c r="V66" s="1"/>
      <c r="W66" s="1"/>
    </row>
    <row r="67" spans="2:23" ht="15" customHeight="1">
      <c r="B67" s="66" t="s">
        <v>161</v>
      </c>
      <c r="C67" s="500" t="s">
        <v>228</v>
      </c>
      <c r="D67" s="501"/>
      <c r="E67" s="501"/>
      <c r="F67" s="501"/>
      <c r="G67" s="501"/>
      <c r="H67" s="501"/>
      <c r="I67" s="501"/>
      <c r="J67" s="501"/>
      <c r="K67" s="501"/>
      <c r="L67" s="501"/>
      <c r="M67" s="501"/>
      <c r="N67" s="501"/>
      <c r="O67" s="501"/>
      <c r="P67" s="501"/>
      <c r="Q67" s="501"/>
      <c r="U67" s="1"/>
      <c r="V67" s="1"/>
      <c r="W67" s="1"/>
    </row>
    <row r="68" spans="2:23" ht="15" customHeight="1">
      <c r="B68" s="66"/>
      <c r="C68" s="501"/>
      <c r="D68" s="501"/>
      <c r="E68" s="501"/>
      <c r="F68" s="501"/>
      <c r="G68" s="501"/>
      <c r="H68" s="501"/>
      <c r="I68" s="501"/>
      <c r="J68" s="501"/>
      <c r="K68" s="501"/>
      <c r="L68" s="501"/>
      <c r="M68" s="501"/>
      <c r="N68" s="501"/>
      <c r="O68" s="501"/>
      <c r="P68" s="501"/>
      <c r="Q68" s="501"/>
      <c r="U68" s="1"/>
      <c r="V68" s="1"/>
      <c r="W68" s="1"/>
    </row>
    <row r="69" spans="2:23" ht="20.149999999999999" customHeight="1">
      <c r="B69" s="66"/>
      <c r="C69" s="126"/>
      <c r="D69" s="126"/>
      <c r="E69" s="126"/>
      <c r="F69" s="126"/>
      <c r="G69" s="126"/>
      <c r="H69" s="126"/>
      <c r="I69" s="126"/>
      <c r="J69" s="126"/>
      <c r="K69" s="126"/>
      <c r="L69" s="126"/>
      <c r="M69" s="126"/>
      <c r="N69" s="126"/>
      <c r="O69" s="126"/>
      <c r="P69" s="126"/>
      <c r="Q69" s="126"/>
      <c r="U69" s="1"/>
      <c r="V69" s="1"/>
      <c r="W69" s="1"/>
    </row>
  </sheetData>
  <mergeCells count="91">
    <mergeCell ref="B4:Q4"/>
    <mergeCell ref="C65:Q66"/>
    <mergeCell ref="B52:C52"/>
    <mergeCell ref="B53:C53"/>
    <mergeCell ref="D52:H52"/>
    <mergeCell ref="D53:H53"/>
    <mergeCell ref="N53:O53"/>
    <mergeCell ref="C58:Q59"/>
    <mergeCell ref="C61:Q62"/>
    <mergeCell ref="J52:O52"/>
    <mergeCell ref="C63:Q64"/>
    <mergeCell ref="L7:M7"/>
    <mergeCell ref="N7:O7"/>
    <mergeCell ref="P7:Q7"/>
    <mergeCell ref="C26:C27"/>
    <mergeCell ref="B50:F50"/>
    <mergeCell ref="C40:C41"/>
    <mergeCell ref="C42:C43"/>
    <mergeCell ref="C44:C45"/>
    <mergeCell ref="C46:C47"/>
    <mergeCell ref="C48:C49"/>
    <mergeCell ref="B6:B7"/>
    <mergeCell ref="C36:C37"/>
    <mergeCell ref="C38:C39"/>
    <mergeCell ref="C24:C25"/>
    <mergeCell ref="C12:C13"/>
    <mergeCell ref="C14:C15"/>
    <mergeCell ref="C28:C29"/>
    <mergeCell ref="C30:C31"/>
    <mergeCell ref="C32:C33"/>
    <mergeCell ref="C22:C23"/>
    <mergeCell ref="C34:C35"/>
    <mergeCell ref="C8:C9"/>
    <mergeCell ref="C10:C11"/>
    <mergeCell ref="C16:C17"/>
    <mergeCell ref="C18:C19"/>
    <mergeCell ref="C20:C21"/>
    <mergeCell ref="I6:Q6"/>
    <mergeCell ref="I8:I19"/>
    <mergeCell ref="D7:F7"/>
    <mergeCell ref="G7:H7"/>
    <mergeCell ref="C6:H6"/>
    <mergeCell ref="K8:K9"/>
    <mergeCell ref="J8:J9"/>
    <mergeCell ref="J10:J11"/>
    <mergeCell ref="K10:K11"/>
    <mergeCell ref="J7:K7"/>
    <mergeCell ref="J12:J13"/>
    <mergeCell ref="K12:K13"/>
    <mergeCell ref="J14:J15"/>
    <mergeCell ref="K14:K15"/>
    <mergeCell ref="J16:J17"/>
    <mergeCell ref="K16:K17"/>
    <mergeCell ref="J18:J19"/>
    <mergeCell ref="K18:K19"/>
    <mergeCell ref="J20:J21"/>
    <mergeCell ref="K20:K21"/>
    <mergeCell ref="J22:J23"/>
    <mergeCell ref="K22:K23"/>
    <mergeCell ref="J36:J37"/>
    <mergeCell ref="K36:K37"/>
    <mergeCell ref="J24:J25"/>
    <mergeCell ref="K24:K25"/>
    <mergeCell ref="J26:J27"/>
    <mergeCell ref="K26:K27"/>
    <mergeCell ref="J28:J29"/>
    <mergeCell ref="K28:K29"/>
    <mergeCell ref="C67:Q68"/>
    <mergeCell ref="L2:M2"/>
    <mergeCell ref="N2:Q2"/>
    <mergeCell ref="I40:I49"/>
    <mergeCell ref="I30:I39"/>
    <mergeCell ref="I20:I29"/>
    <mergeCell ref="J44:J45"/>
    <mergeCell ref="K44:K45"/>
    <mergeCell ref="J46:J47"/>
    <mergeCell ref="K46:K47"/>
    <mergeCell ref="J30:J31"/>
    <mergeCell ref="K30:K31"/>
    <mergeCell ref="J32:J33"/>
    <mergeCell ref="K32:K33"/>
    <mergeCell ref="J34:J35"/>
    <mergeCell ref="K34:K35"/>
    <mergeCell ref="J48:J49"/>
    <mergeCell ref="K48:K49"/>
    <mergeCell ref="J38:J39"/>
    <mergeCell ref="K38:K39"/>
    <mergeCell ref="J40:J41"/>
    <mergeCell ref="K40:K41"/>
    <mergeCell ref="J42:J43"/>
    <mergeCell ref="K42:K43"/>
  </mergeCells>
  <phoneticPr fontId="2"/>
  <pageMargins left="0.7" right="0.7" top="0.75" bottom="0.75" header="0.3" footer="0.3"/>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054C-389E-44F9-84FD-01B0E48093F1}">
  <sheetPr>
    <pageSetUpPr fitToPage="1"/>
  </sheetPr>
  <dimension ref="B1:W69"/>
  <sheetViews>
    <sheetView view="pageBreakPreview" zoomScaleNormal="100" zoomScaleSheetLayoutView="100" workbookViewId="0">
      <selection activeCell="X55" sqref="X54:X55"/>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3.58203125" style="65" customWidth="1"/>
    <col min="10" max="10" width="15.58203125" style="65" customWidth="1"/>
    <col min="11" max="11" width="3.58203125" style="65" customWidth="1"/>
    <col min="12" max="12" width="15.58203125" style="65" customWidth="1"/>
    <col min="13" max="13" width="3.58203125" style="65" bestFit="1" customWidth="1"/>
    <col min="14" max="14" width="15.58203125" style="65" customWidth="1"/>
    <col min="15" max="15" width="3.58203125" style="65" bestFit="1" customWidth="1"/>
    <col min="16" max="16" width="15.58203125" style="65" customWidth="1"/>
    <col min="17" max="17" width="7.5" style="65" bestFit="1" customWidth="1"/>
    <col min="18" max="18" width="1.58203125" style="65" customWidth="1"/>
    <col min="19" max="19" width="2.58203125" style="65" customWidth="1"/>
    <col min="20" max="20" width="9" style="65"/>
    <col min="21" max="21" width="11.5" style="65" bestFit="1" customWidth="1"/>
    <col min="22" max="16384" width="9" style="65"/>
  </cols>
  <sheetData>
    <row r="1" spans="2:19" ht="20.149999999999999" customHeight="1">
      <c r="B1" s="1" t="s">
        <v>239</v>
      </c>
    </row>
    <row r="2" spans="2:19" ht="20.149999999999999" customHeight="1">
      <c r="L2" s="371" t="s">
        <v>158</v>
      </c>
      <c r="M2" s="481"/>
      <c r="N2" s="370"/>
      <c r="O2" s="529"/>
      <c r="P2" s="529"/>
      <c r="Q2" s="485"/>
    </row>
    <row r="4" spans="2:19" ht="20.149999999999999" customHeight="1">
      <c r="B4" s="348" t="s">
        <v>241</v>
      </c>
      <c r="C4" s="348"/>
      <c r="D4" s="348"/>
      <c r="E4" s="348"/>
      <c r="F4" s="348"/>
      <c r="G4" s="348"/>
      <c r="H4" s="348"/>
      <c r="I4" s="348"/>
      <c r="J4" s="348"/>
      <c r="K4" s="348"/>
      <c r="L4" s="348"/>
      <c r="M4" s="348"/>
      <c r="N4" s="348"/>
      <c r="O4" s="348"/>
      <c r="P4" s="348"/>
      <c r="Q4" s="348"/>
      <c r="R4" s="98"/>
      <c r="S4" s="98"/>
    </row>
    <row r="6" spans="2:19" ht="20.149999999999999" customHeight="1">
      <c r="B6" s="474" t="s">
        <v>216</v>
      </c>
      <c r="C6" s="371" t="s">
        <v>215</v>
      </c>
      <c r="D6" s="362"/>
      <c r="E6" s="362"/>
      <c r="F6" s="362"/>
      <c r="G6" s="480"/>
      <c r="H6" s="481"/>
      <c r="I6" s="462" t="s">
        <v>98</v>
      </c>
      <c r="J6" s="533"/>
      <c r="K6" s="533"/>
      <c r="L6" s="533"/>
      <c r="M6" s="533"/>
      <c r="N6" s="533"/>
      <c r="O6" s="533"/>
      <c r="P6" s="533"/>
      <c r="Q6" s="534"/>
    </row>
    <row r="7" spans="2:19" ht="20.149999999999999" customHeight="1">
      <c r="B7" s="475"/>
      <c r="C7" s="96" t="s">
        <v>214</v>
      </c>
      <c r="D7" s="476" t="s">
        <v>213</v>
      </c>
      <c r="E7" s="476"/>
      <c r="F7" s="477"/>
      <c r="G7" s="478" t="s">
        <v>212</v>
      </c>
      <c r="H7" s="479"/>
      <c r="I7" s="34" t="s">
        <v>237</v>
      </c>
      <c r="J7" s="355" t="s">
        <v>98</v>
      </c>
      <c r="K7" s="363"/>
      <c r="L7" s="371" t="s">
        <v>211</v>
      </c>
      <c r="M7" s="351"/>
      <c r="N7" s="463" t="s">
        <v>210</v>
      </c>
      <c r="O7" s="538"/>
      <c r="P7" s="371" t="s">
        <v>145</v>
      </c>
      <c r="Q7" s="351"/>
    </row>
    <row r="8" spans="2:19" ht="20.149999999999999" customHeight="1">
      <c r="B8" s="105">
        <v>1</v>
      </c>
      <c r="C8" s="506" t="s">
        <v>203</v>
      </c>
      <c r="D8" s="112" t="s">
        <v>240</v>
      </c>
      <c r="E8" s="112" t="s">
        <v>179</v>
      </c>
      <c r="F8" s="111" t="s">
        <v>181</v>
      </c>
      <c r="G8" s="102">
        <v>4</v>
      </c>
      <c r="H8" s="149" t="s">
        <v>175</v>
      </c>
      <c r="I8" s="530" t="s">
        <v>235</v>
      </c>
      <c r="J8" s="521"/>
      <c r="K8" s="523" t="s">
        <v>174</v>
      </c>
      <c r="L8" s="144"/>
      <c r="M8" s="87" t="s">
        <v>174</v>
      </c>
      <c r="N8" s="88"/>
      <c r="O8" s="87" t="s">
        <v>174</v>
      </c>
      <c r="P8" s="88"/>
      <c r="Q8" s="87" t="s">
        <v>174</v>
      </c>
    </row>
    <row r="9" spans="2:19" ht="20.149999999999999" customHeight="1">
      <c r="B9" s="105">
        <v>2</v>
      </c>
      <c r="C9" s="553"/>
      <c r="D9" s="112" t="s">
        <v>180</v>
      </c>
      <c r="E9" s="112" t="s">
        <v>179</v>
      </c>
      <c r="F9" s="111" t="s">
        <v>178</v>
      </c>
      <c r="G9" s="102">
        <v>6</v>
      </c>
      <c r="H9" s="149" t="s">
        <v>175</v>
      </c>
      <c r="I9" s="531"/>
      <c r="J9" s="525"/>
      <c r="K9" s="526"/>
      <c r="L9" s="144"/>
      <c r="M9" s="87" t="s">
        <v>174</v>
      </c>
      <c r="N9" s="88"/>
      <c r="O9" s="87" t="s">
        <v>174</v>
      </c>
      <c r="P9" s="88"/>
      <c r="Q9" s="87" t="s">
        <v>174</v>
      </c>
    </row>
    <row r="10" spans="2:19" ht="20.149999999999999" customHeight="1">
      <c r="B10" s="105">
        <v>3</v>
      </c>
      <c r="C10" s="482" t="s">
        <v>202</v>
      </c>
      <c r="D10" s="85" t="s">
        <v>182</v>
      </c>
      <c r="E10" s="85" t="s">
        <v>179</v>
      </c>
      <c r="F10" s="84" t="s">
        <v>181</v>
      </c>
      <c r="G10" s="33">
        <v>6</v>
      </c>
      <c r="H10" s="145" t="s">
        <v>175</v>
      </c>
      <c r="I10" s="531"/>
      <c r="J10" s="527"/>
      <c r="K10" s="528" t="s">
        <v>174</v>
      </c>
      <c r="L10" s="113"/>
      <c r="M10" s="72" t="s">
        <v>174</v>
      </c>
      <c r="N10" s="73"/>
      <c r="O10" s="72" t="s">
        <v>174</v>
      </c>
      <c r="P10" s="73"/>
      <c r="Q10" s="87" t="s">
        <v>174</v>
      </c>
    </row>
    <row r="11" spans="2:19" ht="20.149999999999999" customHeight="1">
      <c r="B11" s="105">
        <v>4</v>
      </c>
      <c r="C11" s="511"/>
      <c r="D11" s="85" t="s">
        <v>180</v>
      </c>
      <c r="E11" s="85" t="s">
        <v>179</v>
      </c>
      <c r="F11" s="84" t="s">
        <v>178</v>
      </c>
      <c r="G11" s="33">
        <v>6</v>
      </c>
      <c r="H11" s="145" t="s">
        <v>175</v>
      </c>
      <c r="I11" s="531"/>
      <c r="J11" s="525"/>
      <c r="K11" s="526"/>
      <c r="L11" s="144"/>
      <c r="M11" s="87" t="s">
        <v>174</v>
      </c>
      <c r="N11" s="88"/>
      <c r="O11" s="87" t="s">
        <v>174</v>
      </c>
      <c r="P11" s="88"/>
      <c r="Q11" s="87" t="s">
        <v>174</v>
      </c>
    </row>
    <row r="12" spans="2:19" ht="20.149999999999999" customHeight="1">
      <c r="B12" s="105">
        <v>5</v>
      </c>
      <c r="C12" s="482" t="s">
        <v>201</v>
      </c>
      <c r="D12" s="85" t="s">
        <v>182</v>
      </c>
      <c r="E12" s="85" t="s">
        <v>179</v>
      </c>
      <c r="F12" s="84" t="s">
        <v>181</v>
      </c>
      <c r="G12" s="33">
        <v>6</v>
      </c>
      <c r="H12" s="145" t="s">
        <v>175</v>
      </c>
      <c r="I12" s="531"/>
      <c r="J12" s="521"/>
      <c r="K12" s="523" t="s">
        <v>174</v>
      </c>
      <c r="L12" s="144"/>
      <c r="M12" s="87" t="s">
        <v>174</v>
      </c>
      <c r="N12" s="88"/>
      <c r="O12" s="87" t="s">
        <v>174</v>
      </c>
      <c r="P12" s="88"/>
      <c r="Q12" s="87" t="s">
        <v>174</v>
      </c>
    </row>
    <row r="13" spans="2:19" ht="20.149999999999999" customHeight="1">
      <c r="B13" s="105">
        <v>6</v>
      </c>
      <c r="C13" s="511"/>
      <c r="D13" s="85" t="s">
        <v>180</v>
      </c>
      <c r="E13" s="85" t="s">
        <v>179</v>
      </c>
      <c r="F13" s="84" t="s">
        <v>178</v>
      </c>
      <c r="G13" s="33">
        <v>6</v>
      </c>
      <c r="H13" s="145" t="s">
        <v>175</v>
      </c>
      <c r="I13" s="531"/>
      <c r="J13" s="525"/>
      <c r="K13" s="526"/>
      <c r="L13" s="144"/>
      <c r="M13" s="87" t="s">
        <v>174</v>
      </c>
      <c r="N13" s="88"/>
      <c r="O13" s="87" t="s">
        <v>174</v>
      </c>
      <c r="P13" s="88"/>
      <c r="Q13" s="87" t="s">
        <v>174</v>
      </c>
    </row>
    <row r="14" spans="2:19" ht="20.149999999999999" customHeight="1">
      <c r="B14" s="105">
        <v>7</v>
      </c>
      <c r="C14" s="482" t="s">
        <v>200</v>
      </c>
      <c r="D14" s="85" t="s">
        <v>182</v>
      </c>
      <c r="E14" s="85" t="s">
        <v>179</v>
      </c>
      <c r="F14" s="84" t="s">
        <v>181</v>
      </c>
      <c r="G14" s="33">
        <v>6</v>
      </c>
      <c r="H14" s="145" t="s">
        <v>175</v>
      </c>
      <c r="I14" s="531"/>
      <c r="J14" s="521"/>
      <c r="K14" s="523" t="s">
        <v>174</v>
      </c>
      <c r="L14" s="144"/>
      <c r="M14" s="87" t="s">
        <v>174</v>
      </c>
      <c r="N14" s="88"/>
      <c r="O14" s="87" t="s">
        <v>174</v>
      </c>
      <c r="P14" s="88"/>
      <c r="Q14" s="87" t="s">
        <v>174</v>
      </c>
    </row>
    <row r="15" spans="2:19" ht="20.149999999999999" customHeight="1">
      <c r="B15" s="105">
        <v>8</v>
      </c>
      <c r="C15" s="511"/>
      <c r="D15" s="85" t="s">
        <v>180</v>
      </c>
      <c r="E15" s="85" t="s">
        <v>179</v>
      </c>
      <c r="F15" s="84" t="s">
        <v>178</v>
      </c>
      <c r="G15" s="33">
        <v>6</v>
      </c>
      <c r="H15" s="145" t="s">
        <v>175</v>
      </c>
      <c r="I15" s="531"/>
      <c r="J15" s="525"/>
      <c r="K15" s="526"/>
      <c r="L15" s="144"/>
      <c r="M15" s="87" t="s">
        <v>174</v>
      </c>
      <c r="N15" s="88"/>
      <c r="O15" s="87" t="s">
        <v>174</v>
      </c>
      <c r="P15" s="88"/>
      <c r="Q15" s="87" t="s">
        <v>174</v>
      </c>
    </row>
    <row r="16" spans="2:19" ht="20.149999999999999" customHeight="1">
      <c r="B16" s="105">
        <v>9</v>
      </c>
      <c r="C16" s="482" t="s">
        <v>199</v>
      </c>
      <c r="D16" s="85" t="s">
        <v>182</v>
      </c>
      <c r="E16" s="85" t="s">
        <v>179</v>
      </c>
      <c r="F16" s="84" t="s">
        <v>181</v>
      </c>
      <c r="G16" s="33">
        <v>6</v>
      </c>
      <c r="H16" s="145" t="s">
        <v>175</v>
      </c>
      <c r="I16" s="531"/>
      <c r="J16" s="527"/>
      <c r="K16" s="528" t="s">
        <v>174</v>
      </c>
      <c r="L16" s="144"/>
      <c r="M16" s="87" t="s">
        <v>174</v>
      </c>
      <c r="N16" s="88"/>
      <c r="O16" s="87" t="s">
        <v>174</v>
      </c>
      <c r="P16" s="88"/>
      <c r="Q16" s="87" t="s">
        <v>174</v>
      </c>
    </row>
    <row r="17" spans="2:17" ht="20.149999999999999" customHeight="1">
      <c r="B17" s="105">
        <v>10</v>
      </c>
      <c r="C17" s="511"/>
      <c r="D17" s="85" t="s">
        <v>180</v>
      </c>
      <c r="E17" s="85" t="s">
        <v>179</v>
      </c>
      <c r="F17" s="84" t="s">
        <v>178</v>
      </c>
      <c r="G17" s="33">
        <v>6</v>
      </c>
      <c r="H17" s="145" t="s">
        <v>175</v>
      </c>
      <c r="I17" s="531"/>
      <c r="J17" s="525"/>
      <c r="K17" s="526"/>
      <c r="L17" s="144"/>
      <c r="M17" s="87" t="s">
        <v>174</v>
      </c>
      <c r="N17" s="88"/>
      <c r="O17" s="87" t="s">
        <v>174</v>
      </c>
      <c r="P17" s="88"/>
      <c r="Q17" s="87" t="s">
        <v>174</v>
      </c>
    </row>
    <row r="18" spans="2:17" ht="20.149999999999999" customHeight="1">
      <c r="B18" s="105">
        <v>11</v>
      </c>
      <c r="C18" s="482" t="s">
        <v>198</v>
      </c>
      <c r="D18" s="85" t="s">
        <v>182</v>
      </c>
      <c r="E18" s="85" t="s">
        <v>179</v>
      </c>
      <c r="F18" s="84" t="s">
        <v>181</v>
      </c>
      <c r="G18" s="33">
        <v>6</v>
      </c>
      <c r="H18" s="145" t="s">
        <v>175</v>
      </c>
      <c r="I18" s="531"/>
      <c r="J18" s="521"/>
      <c r="K18" s="523" t="s">
        <v>174</v>
      </c>
      <c r="L18" s="144"/>
      <c r="M18" s="87" t="s">
        <v>174</v>
      </c>
      <c r="N18" s="88"/>
      <c r="O18" s="87" t="s">
        <v>174</v>
      </c>
      <c r="P18" s="88"/>
      <c r="Q18" s="87" t="s">
        <v>174</v>
      </c>
    </row>
    <row r="19" spans="2:17" ht="20.149999999999999" customHeight="1">
      <c r="B19" s="105">
        <v>12</v>
      </c>
      <c r="C19" s="511"/>
      <c r="D19" s="85" t="s">
        <v>180</v>
      </c>
      <c r="E19" s="85" t="s">
        <v>179</v>
      </c>
      <c r="F19" s="84" t="s">
        <v>178</v>
      </c>
      <c r="G19" s="33">
        <v>6</v>
      </c>
      <c r="H19" s="145" t="s">
        <v>175</v>
      </c>
      <c r="I19" s="535"/>
      <c r="J19" s="525"/>
      <c r="K19" s="526"/>
      <c r="L19" s="144"/>
      <c r="M19" s="87" t="s">
        <v>174</v>
      </c>
      <c r="N19" s="88"/>
      <c r="O19" s="87" t="s">
        <v>174</v>
      </c>
      <c r="P19" s="88"/>
      <c r="Q19" s="87" t="s">
        <v>174</v>
      </c>
    </row>
    <row r="20" spans="2:17" ht="20.149999999999999" customHeight="1">
      <c r="B20" s="105">
        <v>13</v>
      </c>
      <c r="C20" s="482" t="s">
        <v>197</v>
      </c>
      <c r="D20" s="85" t="s">
        <v>182</v>
      </c>
      <c r="E20" s="85" t="s">
        <v>179</v>
      </c>
      <c r="F20" s="84" t="s">
        <v>181</v>
      </c>
      <c r="G20" s="33">
        <v>6</v>
      </c>
      <c r="H20" s="145" t="s">
        <v>175</v>
      </c>
      <c r="I20" s="530" t="s">
        <v>234</v>
      </c>
      <c r="J20" s="527"/>
      <c r="K20" s="528" t="s">
        <v>174</v>
      </c>
      <c r="L20" s="144"/>
      <c r="M20" s="87" t="s">
        <v>174</v>
      </c>
      <c r="N20" s="88"/>
      <c r="O20" s="87" t="s">
        <v>174</v>
      </c>
      <c r="P20" s="88"/>
      <c r="Q20" s="87" t="s">
        <v>174</v>
      </c>
    </row>
    <row r="21" spans="2:17" ht="20.149999999999999" customHeight="1">
      <c r="B21" s="105">
        <v>14</v>
      </c>
      <c r="C21" s="511"/>
      <c r="D21" s="85" t="s">
        <v>180</v>
      </c>
      <c r="E21" s="85" t="s">
        <v>179</v>
      </c>
      <c r="F21" s="84" t="s">
        <v>178</v>
      </c>
      <c r="G21" s="33">
        <v>6</v>
      </c>
      <c r="H21" s="145" t="s">
        <v>175</v>
      </c>
      <c r="I21" s="531"/>
      <c r="J21" s="525"/>
      <c r="K21" s="526"/>
      <c r="L21" s="144"/>
      <c r="M21" s="87" t="s">
        <v>174</v>
      </c>
      <c r="N21" s="88"/>
      <c r="O21" s="87" t="s">
        <v>174</v>
      </c>
      <c r="P21" s="88"/>
      <c r="Q21" s="87" t="s">
        <v>174</v>
      </c>
    </row>
    <row r="22" spans="2:17" ht="20.149999999999999" customHeight="1">
      <c r="B22" s="105">
        <v>15</v>
      </c>
      <c r="C22" s="482" t="s">
        <v>196</v>
      </c>
      <c r="D22" s="85" t="s">
        <v>182</v>
      </c>
      <c r="E22" s="85" t="s">
        <v>179</v>
      </c>
      <c r="F22" s="84" t="s">
        <v>181</v>
      </c>
      <c r="G22" s="33">
        <v>6</v>
      </c>
      <c r="H22" s="145" t="s">
        <v>175</v>
      </c>
      <c r="I22" s="531"/>
      <c r="J22" s="521"/>
      <c r="K22" s="523" t="s">
        <v>174</v>
      </c>
      <c r="L22" s="144"/>
      <c r="M22" s="87" t="s">
        <v>174</v>
      </c>
      <c r="N22" s="88"/>
      <c r="O22" s="87" t="s">
        <v>174</v>
      </c>
      <c r="P22" s="88"/>
      <c r="Q22" s="87" t="s">
        <v>174</v>
      </c>
    </row>
    <row r="23" spans="2:17" ht="20.149999999999999" customHeight="1">
      <c r="B23" s="105">
        <v>16</v>
      </c>
      <c r="C23" s="511"/>
      <c r="D23" s="85" t="s">
        <v>180</v>
      </c>
      <c r="E23" s="85" t="s">
        <v>179</v>
      </c>
      <c r="F23" s="84" t="s">
        <v>178</v>
      </c>
      <c r="G23" s="33">
        <v>6</v>
      </c>
      <c r="H23" s="145" t="s">
        <v>175</v>
      </c>
      <c r="I23" s="531"/>
      <c r="J23" s="525"/>
      <c r="K23" s="526"/>
      <c r="L23" s="144"/>
      <c r="M23" s="87" t="s">
        <v>174</v>
      </c>
      <c r="N23" s="88"/>
      <c r="O23" s="87" t="s">
        <v>174</v>
      </c>
      <c r="P23" s="88"/>
      <c r="Q23" s="87" t="s">
        <v>174</v>
      </c>
    </row>
    <row r="24" spans="2:17" ht="20.149999999999999" customHeight="1">
      <c r="B24" s="105">
        <v>17</v>
      </c>
      <c r="C24" s="482" t="s">
        <v>195</v>
      </c>
      <c r="D24" s="85" t="s">
        <v>182</v>
      </c>
      <c r="E24" s="85" t="s">
        <v>179</v>
      </c>
      <c r="F24" s="84" t="s">
        <v>181</v>
      </c>
      <c r="G24" s="33">
        <v>6</v>
      </c>
      <c r="H24" s="145" t="s">
        <v>175</v>
      </c>
      <c r="I24" s="531"/>
      <c r="J24" s="521"/>
      <c r="K24" s="523" t="s">
        <v>174</v>
      </c>
      <c r="L24" s="144"/>
      <c r="M24" s="87" t="s">
        <v>174</v>
      </c>
      <c r="N24" s="88"/>
      <c r="O24" s="87" t="s">
        <v>174</v>
      </c>
      <c r="P24" s="88"/>
      <c r="Q24" s="87" t="s">
        <v>174</v>
      </c>
    </row>
    <row r="25" spans="2:17" ht="20.149999999999999" customHeight="1">
      <c r="B25" s="105">
        <v>18</v>
      </c>
      <c r="C25" s="511"/>
      <c r="D25" s="85" t="s">
        <v>180</v>
      </c>
      <c r="E25" s="85" t="s">
        <v>179</v>
      </c>
      <c r="F25" s="84" t="s">
        <v>178</v>
      </c>
      <c r="G25" s="33">
        <v>6</v>
      </c>
      <c r="H25" s="145" t="s">
        <v>175</v>
      </c>
      <c r="I25" s="531"/>
      <c r="J25" s="525"/>
      <c r="K25" s="526"/>
      <c r="L25" s="144"/>
      <c r="M25" s="87" t="s">
        <v>174</v>
      </c>
      <c r="N25" s="88"/>
      <c r="O25" s="87" t="s">
        <v>174</v>
      </c>
      <c r="P25" s="88"/>
      <c r="Q25" s="87" t="s">
        <v>174</v>
      </c>
    </row>
    <row r="26" spans="2:17" ht="20.149999999999999" customHeight="1">
      <c r="B26" s="105">
        <v>19</v>
      </c>
      <c r="C26" s="482" t="s">
        <v>194</v>
      </c>
      <c r="D26" s="85" t="s">
        <v>182</v>
      </c>
      <c r="E26" s="85" t="s">
        <v>179</v>
      </c>
      <c r="F26" s="84" t="s">
        <v>181</v>
      </c>
      <c r="G26" s="33">
        <v>6</v>
      </c>
      <c r="H26" s="145" t="s">
        <v>175</v>
      </c>
      <c r="I26" s="531"/>
      <c r="J26" s="521"/>
      <c r="K26" s="523" t="s">
        <v>174</v>
      </c>
      <c r="L26" s="144"/>
      <c r="M26" s="87" t="s">
        <v>174</v>
      </c>
      <c r="N26" s="88"/>
      <c r="O26" s="87" t="s">
        <v>174</v>
      </c>
      <c r="P26" s="88"/>
      <c r="Q26" s="87" t="s">
        <v>174</v>
      </c>
    </row>
    <row r="27" spans="2:17" ht="20.149999999999999" customHeight="1">
      <c r="B27" s="105">
        <v>20</v>
      </c>
      <c r="C27" s="511"/>
      <c r="D27" s="85" t="s">
        <v>180</v>
      </c>
      <c r="E27" s="85" t="s">
        <v>179</v>
      </c>
      <c r="F27" s="84" t="s">
        <v>178</v>
      </c>
      <c r="G27" s="33">
        <v>6</v>
      </c>
      <c r="H27" s="145" t="s">
        <v>175</v>
      </c>
      <c r="I27" s="531"/>
      <c r="J27" s="525"/>
      <c r="K27" s="526"/>
      <c r="L27" s="144"/>
      <c r="M27" s="87" t="s">
        <v>174</v>
      </c>
      <c r="N27" s="88"/>
      <c r="O27" s="87" t="s">
        <v>174</v>
      </c>
      <c r="P27" s="88"/>
      <c r="Q27" s="87" t="s">
        <v>174</v>
      </c>
    </row>
    <row r="28" spans="2:17" ht="20.149999999999999" customHeight="1">
      <c r="B28" s="105">
        <v>21</v>
      </c>
      <c r="C28" s="482" t="s">
        <v>193</v>
      </c>
      <c r="D28" s="85" t="s">
        <v>182</v>
      </c>
      <c r="E28" s="85" t="s">
        <v>179</v>
      </c>
      <c r="F28" s="84" t="s">
        <v>181</v>
      </c>
      <c r="G28" s="33">
        <v>6</v>
      </c>
      <c r="H28" s="145" t="s">
        <v>175</v>
      </c>
      <c r="I28" s="531"/>
      <c r="J28" s="521"/>
      <c r="K28" s="523" t="s">
        <v>174</v>
      </c>
      <c r="L28" s="144"/>
      <c r="M28" s="87" t="s">
        <v>174</v>
      </c>
      <c r="N28" s="88"/>
      <c r="O28" s="87" t="s">
        <v>174</v>
      </c>
      <c r="P28" s="88"/>
      <c r="Q28" s="87" t="s">
        <v>174</v>
      </c>
    </row>
    <row r="29" spans="2:17" ht="20.149999999999999" customHeight="1">
      <c r="B29" s="105">
        <v>22</v>
      </c>
      <c r="C29" s="511"/>
      <c r="D29" s="85" t="s">
        <v>180</v>
      </c>
      <c r="E29" s="85" t="s">
        <v>179</v>
      </c>
      <c r="F29" s="84" t="s">
        <v>178</v>
      </c>
      <c r="G29" s="33">
        <v>6</v>
      </c>
      <c r="H29" s="145" t="s">
        <v>175</v>
      </c>
      <c r="I29" s="531"/>
      <c r="J29" s="525"/>
      <c r="K29" s="526"/>
      <c r="L29" s="144"/>
      <c r="M29" s="87" t="s">
        <v>174</v>
      </c>
      <c r="N29" s="88"/>
      <c r="O29" s="87" t="s">
        <v>174</v>
      </c>
      <c r="P29" s="88"/>
      <c r="Q29" s="87" t="s">
        <v>174</v>
      </c>
    </row>
    <row r="30" spans="2:17" ht="20.149999999999999" customHeight="1">
      <c r="B30" s="105">
        <v>23</v>
      </c>
      <c r="C30" s="482" t="s">
        <v>192</v>
      </c>
      <c r="D30" s="85" t="s">
        <v>182</v>
      </c>
      <c r="E30" s="85" t="s">
        <v>179</v>
      </c>
      <c r="F30" s="84" t="s">
        <v>181</v>
      </c>
      <c r="G30" s="33">
        <v>6</v>
      </c>
      <c r="H30" s="145" t="s">
        <v>175</v>
      </c>
      <c r="I30" s="530" t="s">
        <v>233</v>
      </c>
      <c r="J30" s="527"/>
      <c r="K30" s="528" t="s">
        <v>174</v>
      </c>
      <c r="L30" s="144"/>
      <c r="M30" s="87" t="s">
        <v>174</v>
      </c>
      <c r="N30" s="88"/>
      <c r="O30" s="87" t="s">
        <v>174</v>
      </c>
      <c r="P30" s="88"/>
      <c r="Q30" s="87" t="s">
        <v>174</v>
      </c>
    </row>
    <row r="31" spans="2:17" ht="20.149999999999999" customHeight="1">
      <c r="B31" s="105">
        <v>24</v>
      </c>
      <c r="C31" s="511"/>
      <c r="D31" s="85" t="s">
        <v>180</v>
      </c>
      <c r="E31" s="85" t="s">
        <v>179</v>
      </c>
      <c r="F31" s="84" t="s">
        <v>178</v>
      </c>
      <c r="G31" s="33">
        <v>6</v>
      </c>
      <c r="H31" s="145" t="s">
        <v>175</v>
      </c>
      <c r="I31" s="531"/>
      <c r="J31" s="525"/>
      <c r="K31" s="526"/>
      <c r="L31" s="144"/>
      <c r="M31" s="87" t="s">
        <v>174</v>
      </c>
      <c r="N31" s="88"/>
      <c r="O31" s="87" t="s">
        <v>174</v>
      </c>
      <c r="P31" s="88"/>
      <c r="Q31" s="87" t="s">
        <v>174</v>
      </c>
    </row>
    <row r="32" spans="2:17" ht="20.149999999999999" customHeight="1">
      <c r="B32" s="105">
        <v>25</v>
      </c>
      <c r="C32" s="482" t="s">
        <v>191</v>
      </c>
      <c r="D32" s="85" t="s">
        <v>182</v>
      </c>
      <c r="E32" s="85" t="s">
        <v>179</v>
      </c>
      <c r="F32" s="84" t="s">
        <v>181</v>
      </c>
      <c r="G32" s="33">
        <v>6</v>
      </c>
      <c r="H32" s="145" t="s">
        <v>175</v>
      </c>
      <c r="I32" s="531"/>
      <c r="J32" s="521"/>
      <c r="K32" s="523" t="s">
        <v>174</v>
      </c>
      <c r="L32" s="144"/>
      <c r="M32" s="87" t="s">
        <v>174</v>
      </c>
      <c r="N32" s="88"/>
      <c r="O32" s="87" t="s">
        <v>174</v>
      </c>
      <c r="P32" s="88"/>
      <c r="Q32" s="87" t="s">
        <v>174</v>
      </c>
    </row>
    <row r="33" spans="2:17" ht="20.149999999999999" customHeight="1">
      <c r="B33" s="105">
        <v>26</v>
      </c>
      <c r="C33" s="511"/>
      <c r="D33" s="85" t="s">
        <v>180</v>
      </c>
      <c r="E33" s="85" t="s">
        <v>179</v>
      </c>
      <c r="F33" s="84" t="s">
        <v>178</v>
      </c>
      <c r="G33" s="33">
        <v>6</v>
      </c>
      <c r="H33" s="145" t="s">
        <v>175</v>
      </c>
      <c r="I33" s="531"/>
      <c r="J33" s="525"/>
      <c r="K33" s="526"/>
      <c r="L33" s="144"/>
      <c r="M33" s="87" t="s">
        <v>174</v>
      </c>
      <c r="N33" s="88"/>
      <c r="O33" s="87" t="s">
        <v>174</v>
      </c>
      <c r="P33" s="88"/>
      <c r="Q33" s="87" t="s">
        <v>174</v>
      </c>
    </row>
    <row r="34" spans="2:17" ht="20.149999999999999" customHeight="1">
      <c r="B34" s="105">
        <v>27</v>
      </c>
      <c r="C34" s="482" t="s">
        <v>190</v>
      </c>
      <c r="D34" s="85" t="s">
        <v>182</v>
      </c>
      <c r="E34" s="85" t="s">
        <v>179</v>
      </c>
      <c r="F34" s="84" t="s">
        <v>181</v>
      </c>
      <c r="G34" s="33">
        <v>6</v>
      </c>
      <c r="H34" s="145" t="s">
        <v>175</v>
      </c>
      <c r="I34" s="531"/>
      <c r="J34" s="521"/>
      <c r="K34" s="523" t="s">
        <v>174</v>
      </c>
      <c r="L34" s="144"/>
      <c r="M34" s="87" t="s">
        <v>174</v>
      </c>
      <c r="N34" s="88"/>
      <c r="O34" s="87" t="s">
        <v>174</v>
      </c>
      <c r="P34" s="88"/>
      <c r="Q34" s="87" t="s">
        <v>174</v>
      </c>
    </row>
    <row r="35" spans="2:17" ht="20.149999999999999" customHeight="1">
      <c r="B35" s="105">
        <v>28</v>
      </c>
      <c r="C35" s="511"/>
      <c r="D35" s="85" t="s">
        <v>180</v>
      </c>
      <c r="E35" s="85" t="s">
        <v>179</v>
      </c>
      <c r="F35" s="84" t="s">
        <v>178</v>
      </c>
      <c r="G35" s="33">
        <v>6</v>
      </c>
      <c r="H35" s="145" t="s">
        <v>175</v>
      </c>
      <c r="I35" s="531"/>
      <c r="J35" s="525"/>
      <c r="K35" s="526"/>
      <c r="L35" s="144"/>
      <c r="M35" s="87" t="s">
        <v>174</v>
      </c>
      <c r="N35" s="88"/>
      <c r="O35" s="87" t="s">
        <v>174</v>
      </c>
      <c r="P35" s="88"/>
      <c r="Q35" s="87" t="s">
        <v>174</v>
      </c>
    </row>
    <row r="36" spans="2:17" ht="20.149999999999999" customHeight="1">
      <c r="B36" s="105">
        <v>29</v>
      </c>
      <c r="C36" s="482" t="s">
        <v>189</v>
      </c>
      <c r="D36" s="85" t="s">
        <v>182</v>
      </c>
      <c r="E36" s="85" t="s">
        <v>179</v>
      </c>
      <c r="F36" s="84" t="s">
        <v>181</v>
      </c>
      <c r="G36" s="33">
        <v>6</v>
      </c>
      <c r="H36" s="145" t="s">
        <v>175</v>
      </c>
      <c r="I36" s="531"/>
      <c r="J36" s="521"/>
      <c r="K36" s="523" t="s">
        <v>174</v>
      </c>
      <c r="L36" s="144"/>
      <c r="M36" s="87" t="s">
        <v>174</v>
      </c>
      <c r="N36" s="88"/>
      <c r="O36" s="87" t="s">
        <v>174</v>
      </c>
      <c r="P36" s="88"/>
      <c r="Q36" s="87" t="s">
        <v>174</v>
      </c>
    </row>
    <row r="37" spans="2:17" ht="20.149999999999999" customHeight="1">
      <c r="B37" s="105">
        <v>30</v>
      </c>
      <c r="C37" s="511"/>
      <c r="D37" s="85" t="s">
        <v>180</v>
      </c>
      <c r="E37" s="85" t="s">
        <v>179</v>
      </c>
      <c r="F37" s="84" t="s">
        <v>178</v>
      </c>
      <c r="G37" s="33">
        <v>6</v>
      </c>
      <c r="H37" s="145" t="s">
        <v>175</v>
      </c>
      <c r="I37" s="531"/>
      <c r="J37" s="525"/>
      <c r="K37" s="526"/>
      <c r="L37" s="144"/>
      <c r="M37" s="87" t="s">
        <v>174</v>
      </c>
      <c r="N37" s="88"/>
      <c r="O37" s="87" t="s">
        <v>174</v>
      </c>
      <c r="P37" s="88"/>
      <c r="Q37" s="87" t="s">
        <v>174</v>
      </c>
    </row>
    <row r="38" spans="2:17" ht="20.149999999999999" customHeight="1">
      <c r="B38" s="105">
        <v>31</v>
      </c>
      <c r="C38" s="482" t="s">
        <v>188</v>
      </c>
      <c r="D38" s="85" t="s">
        <v>182</v>
      </c>
      <c r="E38" s="85" t="s">
        <v>179</v>
      </c>
      <c r="F38" s="84" t="s">
        <v>181</v>
      </c>
      <c r="G38" s="33">
        <v>6</v>
      </c>
      <c r="H38" s="145" t="s">
        <v>175</v>
      </c>
      <c r="I38" s="531"/>
      <c r="J38" s="521"/>
      <c r="K38" s="523" t="s">
        <v>174</v>
      </c>
      <c r="L38" s="144"/>
      <c r="M38" s="87" t="s">
        <v>174</v>
      </c>
      <c r="N38" s="88"/>
      <c r="O38" s="87" t="s">
        <v>174</v>
      </c>
      <c r="P38" s="88"/>
      <c r="Q38" s="87" t="s">
        <v>174</v>
      </c>
    </row>
    <row r="39" spans="2:17" ht="20.149999999999999" customHeight="1">
      <c r="B39" s="105">
        <v>32</v>
      </c>
      <c r="C39" s="511"/>
      <c r="D39" s="85" t="s">
        <v>180</v>
      </c>
      <c r="E39" s="85" t="s">
        <v>179</v>
      </c>
      <c r="F39" s="84" t="s">
        <v>178</v>
      </c>
      <c r="G39" s="33">
        <v>6</v>
      </c>
      <c r="H39" s="145" t="s">
        <v>175</v>
      </c>
      <c r="I39" s="531"/>
      <c r="J39" s="525"/>
      <c r="K39" s="526"/>
      <c r="L39" s="144"/>
      <c r="M39" s="87" t="s">
        <v>174</v>
      </c>
      <c r="N39" s="88"/>
      <c r="O39" s="87" t="s">
        <v>174</v>
      </c>
      <c r="P39" s="88"/>
      <c r="Q39" s="87" t="s">
        <v>174</v>
      </c>
    </row>
    <row r="40" spans="2:17" ht="20.149999999999999" customHeight="1">
      <c r="B40" s="105">
        <v>33</v>
      </c>
      <c r="C40" s="482" t="s">
        <v>187</v>
      </c>
      <c r="D40" s="85" t="s">
        <v>182</v>
      </c>
      <c r="E40" s="85" t="s">
        <v>179</v>
      </c>
      <c r="F40" s="84" t="s">
        <v>181</v>
      </c>
      <c r="G40" s="33">
        <v>6</v>
      </c>
      <c r="H40" s="145" t="s">
        <v>175</v>
      </c>
      <c r="I40" s="530" t="s">
        <v>232</v>
      </c>
      <c r="J40" s="527"/>
      <c r="K40" s="528" t="s">
        <v>174</v>
      </c>
      <c r="L40" s="144"/>
      <c r="M40" s="87" t="s">
        <v>174</v>
      </c>
      <c r="N40" s="88"/>
      <c r="O40" s="87" t="s">
        <v>174</v>
      </c>
      <c r="P40" s="88"/>
      <c r="Q40" s="87" t="s">
        <v>174</v>
      </c>
    </row>
    <row r="41" spans="2:17" ht="20.149999999999999" customHeight="1">
      <c r="B41" s="105">
        <v>34</v>
      </c>
      <c r="C41" s="511"/>
      <c r="D41" s="85" t="s">
        <v>180</v>
      </c>
      <c r="E41" s="85" t="s">
        <v>179</v>
      </c>
      <c r="F41" s="84" t="s">
        <v>178</v>
      </c>
      <c r="G41" s="33">
        <v>6</v>
      </c>
      <c r="H41" s="145" t="s">
        <v>175</v>
      </c>
      <c r="I41" s="531"/>
      <c r="J41" s="525"/>
      <c r="K41" s="526"/>
      <c r="L41" s="144"/>
      <c r="M41" s="87" t="s">
        <v>174</v>
      </c>
      <c r="N41" s="88"/>
      <c r="O41" s="87" t="s">
        <v>174</v>
      </c>
      <c r="P41" s="88"/>
      <c r="Q41" s="87" t="s">
        <v>174</v>
      </c>
    </row>
    <row r="42" spans="2:17" ht="20.149999999999999" customHeight="1">
      <c r="B42" s="105">
        <v>35</v>
      </c>
      <c r="C42" s="482" t="s">
        <v>186</v>
      </c>
      <c r="D42" s="85" t="s">
        <v>182</v>
      </c>
      <c r="E42" s="85" t="s">
        <v>179</v>
      </c>
      <c r="F42" s="84" t="s">
        <v>181</v>
      </c>
      <c r="G42" s="33">
        <v>6</v>
      </c>
      <c r="H42" s="145" t="s">
        <v>175</v>
      </c>
      <c r="I42" s="531"/>
      <c r="J42" s="521"/>
      <c r="K42" s="523" t="s">
        <v>174</v>
      </c>
      <c r="L42" s="144"/>
      <c r="M42" s="87" t="s">
        <v>174</v>
      </c>
      <c r="N42" s="88"/>
      <c r="O42" s="87" t="s">
        <v>174</v>
      </c>
      <c r="P42" s="88"/>
      <c r="Q42" s="87" t="s">
        <v>174</v>
      </c>
    </row>
    <row r="43" spans="2:17" ht="20.149999999999999" customHeight="1">
      <c r="B43" s="105">
        <v>36</v>
      </c>
      <c r="C43" s="511"/>
      <c r="D43" s="85" t="s">
        <v>180</v>
      </c>
      <c r="E43" s="85" t="s">
        <v>179</v>
      </c>
      <c r="F43" s="84" t="s">
        <v>178</v>
      </c>
      <c r="G43" s="33">
        <v>6</v>
      </c>
      <c r="H43" s="145" t="s">
        <v>175</v>
      </c>
      <c r="I43" s="531"/>
      <c r="J43" s="525"/>
      <c r="K43" s="526"/>
      <c r="L43" s="144"/>
      <c r="M43" s="87" t="s">
        <v>174</v>
      </c>
      <c r="N43" s="88"/>
      <c r="O43" s="87" t="s">
        <v>174</v>
      </c>
      <c r="P43" s="88"/>
      <c r="Q43" s="87" t="s">
        <v>174</v>
      </c>
    </row>
    <row r="44" spans="2:17" ht="20.149999999999999" customHeight="1">
      <c r="B44" s="105">
        <v>37</v>
      </c>
      <c r="C44" s="482" t="s">
        <v>185</v>
      </c>
      <c r="D44" s="85" t="s">
        <v>182</v>
      </c>
      <c r="E44" s="85" t="s">
        <v>179</v>
      </c>
      <c r="F44" s="84" t="s">
        <v>181</v>
      </c>
      <c r="G44" s="33">
        <v>6</v>
      </c>
      <c r="H44" s="145" t="s">
        <v>175</v>
      </c>
      <c r="I44" s="531"/>
      <c r="J44" s="521"/>
      <c r="K44" s="523" t="s">
        <v>174</v>
      </c>
      <c r="L44" s="144"/>
      <c r="M44" s="87" t="s">
        <v>174</v>
      </c>
      <c r="N44" s="88"/>
      <c r="O44" s="87" t="s">
        <v>174</v>
      </c>
      <c r="P44" s="88"/>
      <c r="Q44" s="87" t="s">
        <v>174</v>
      </c>
    </row>
    <row r="45" spans="2:17" ht="20.149999999999999" customHeight="1">
      <c r="B45" s="105">
        <v>38</v>
      </c>
      <c r="C45" s="511"/>
      <c r="D45" s="85" t="s">
        <v>180</v>
      </c>
      <c r="E45" s="85" t="s">
        <v>179</v>
      </c>
      <c r="F45" s="84" t="s">
        <v>178</v>
      </c>
      <c r="G45" s="33">
        <v>6</v>
      </c>
      <c r="H45" s="145" t="s">
        <v>175</v>
      </c>
      <c r="I45" s="531"/>
      <c r="J45" s="525"/>
      <c r="K45" s="526"/>
      <c r="L45" s="144"/>
      <c r="M45" s="87" t="s">
        <v>174</v>
      </c>
      <c r="N45" s="88"/>
      <c r="O45" s="87" t="s">
        <v>174</v>
      </c>
      <c r="P45" s="88"/>
      <c r="Q45" s="87" t="s">
        <v>174</v>
      </c>
    </row>
    <row r="46" spans="2:17" ht="20.149999999999999" customHeight="1">
      <c r="B46" s="105">
        <v>39</v>
      </c>
      <c r="C46" s="482" t="s">
        <v>184</v>
      </c>
      <c r="D46" s="85" t="s">
        <v>182</v>
      </c>
      <c r="E46" s="85" t="s">
        <v>179</v>
      </c>
      <c r="F46" s="84" t="s">
        <v>181</v>
      </c>
      <c r="G46" s="33">
        <v>6</v>
      </c>
      <c r="H46" s="145" t="s">
        <v>175</v>
      </c>
      <c r="I46" s="531"/>
      <c r="J46" s="521"/>
      <c r="K46" s="523" t="s">
        <v>174</v>
      </c>
      <c r="L46" s="144"/>
      <c r="M46" s="87" t="s">
        <v>174</v>
      </c>
      <c r="N46" s="88"/>
      <c r="O46" s="87" t="s">
        <v>174</v>
      </c>
      <c r="P46" s="88"/>
      <c r="Q46" s="87" t="s">
        <v>174</v>
      </c>
    </row>
    <row r="47" spans="2:17" ht="20.149999999999999" customHeight="1">
      <c r="B47" s="105">
        <v>40</v>
      </c>
      <c r="C47" s="511"/>
      <c r="D47" s="85" t="s">
        <v>180</v>
      </c>
      <c r="E47" s="85" t="s">
        <v>179</v>
      </c>
      <c r="F47" s="84" t="s">
        <v>178</v>
      </c>
      <c r="G47" s="33">
        <v>6</v>
      </c>
      <c r="H47" s="145" t="s">
        <v>175</v>
      </c>
      <c r="I47" s="531"/>
      <c r="J47" s="525"/>
      <c r="K47" s="526"/>
      <c r="L47" s="144"/>
      <c r="M47" s="87" t="s">
        <v>174</v>
      </c>
      <c r="N47" s="88"/>
      <c r="O47" s="87" t="s">
        <v>174</v>
      </c>
      <c r="P47" s="88"/>
      <c r="Q47" s="87" t="s">
        <v>174</v>
      </c>
    </row>
    <row r="48" spans="2:17" ht="20.149999999999999" customHeight="1">
      <c r="B48" s="105">
        <v>41</v>
      </c>
      <c r="C48" s="506" t="s">
        <v>183</v>
      </c>
      <c r="D48" s="112" t="s">
        <v>182</v>
      </c>
      <c r="E48" s="112" t="s">
        <v>179</v>
      </c>
      <c r="F48" s="111" t="s">
        <v>219</v>
      </c>
      <c r="G48" s="102">
        <v>5</v>
      </c>
      <c r="H48" s="149" t="s">
        <v>175</v>
      </c>
      <c r="I48" s="531"/>
      <c r="J48" s="521"/>
      <c r="K48" s="523" t="s">
        <v>174</v>
      </c>
      <c r="L48" s="144"/>
      <c r="M48" s="87" t="s">
        <v>174</v>
      </c>
      <c r="N48" s="88"/>
      <c r="O48" s="87" t="s">
        <v>174</v>
      </c>
      <c r="P48" s="88"/>
      <c r="Q48" s="87" t="s">
        <v>174</v>
      </c>
    </row>
    <row r="49" spans="2:23" ht="20.149999999999999" customHeight="1" thickBot="1">
      <c r="B49" s="148"/>
      <c r="C49" s="552"/>
      <c r="D49" s="112"/>
      <c r="E49" s="112" t="s">
        <v>179</v>
      </c>
      <c r="F49" s="111"/>
      <c r="G49" s="147"/>
      <c r="H49" s="146" t="s">
        <v>175</v>
      </c>
      <c r="I49" s="532"/>
      <c r="J49" s="522"/>
      <c r="K49" s="524"/>
      <c r="L49" s="140"/>
      <c r="M49" s="138" t="s">
        <v>174</v>
      </c>
      <c r="N49" s="139"/>
      <c r="O49" s="138" t="s">
        <v>174</v>
      </c>
      <c r="P49" s="139"/>
      <c r="Q49" s="138" t="s">
        <v>174</v>
      </c>
    </row>
    <row r="50" spans="2:23" ht="20.149999999999999" customHeight="1" thickBot="1">
      <c r="B50" s="489" t="s">
        <v>145</v>
      </c>
      <c r="C50" s="518"/>
      <c r="D50" s="518"/>
      <c r="E50" s="518"/>
      <c r="F50" s="518"/>
      <c r="G50" s="80">
        <f>SUM(G8:G49)</f>
        <v>243</v>
      </c>
      <c r="H50" s="79" t="s">
        <v>175</v>
      </c>
      <c r="I50" s="137" t="s">
        <v>231</v>
      </c>
      <c r="J50" s="134">
        <f>SUM(J8:J49)</f>
        <v>0</v>
      </c>
      <c r="K50" s="136" t="s">
        <v>174</v>
      </c>
      <c r="L50" s="78">
        <f>SUM(L8:L49)</f>
        <v>0</v>
      </c>
      <c r="M50" s="135" t="s">
        <v>174</v>
      </c>
      <c r="N50" s="134">
        <f>SUM(N8:N49)</f>
        <v>0</v>
      </c>
      <c r="O50" s="134" t="s">
        <v>174</v>
      </c>
      <c r="P50" s="133">
        <f>SUM(P8:P49)</f>
        <v>0</v>
      </c>
      <c r="Q50" s="77" t="s">
        <v>174</v>
      </c>
    </row>
    <row r="51" spans="2:23" ht="20.149999999999999" customHeight="1" thickBot="1"/>
    <row r="52" spans="2:23" ht="20.149999999999999" customHeight="1">
      <c r="B52" s="539" t="s">
        <v>172</v>
      </c>
      <c r="C52" s="540"/>
      <c r="D52" s="508">
        <v>48000</v>
      </c>
      <c r="E52" s="509"/>
      <c r="F52" s="509"/>
      <c r="G52" s="509"/>
      <c r="H52" s="510"/>
      <c r="I52" s="132"/>
      <c r="J52" s="550" t="s">
        <v>171</v>
      </c>
      <c r="K52" s="550"/>
      <c r="L52" s="550"/>
      <c r="M52" s="550"/>
      <c r="N52" s="550"/>
      <c r="O52" s="551"/>
    </row>
    <row r="53" spans="2:23" ht="20.149999999999999" customHeight="1" thickBot="1">
      <c r="B53" s="541" t="s">
        <v>170</v>
      </c>
      <c r="C53" s="542"/>
      <c r="D53" s="508">
        <v>55396</v>
      </c>
      <c r="E53" s="509"/>
      <c r="F53" s="509"/>
      <c r="G53" s="509"/>
      <c r="H53" s="510"/>
      <c r="I53" s="131"/>
      <c r="J53" s="130"/>
      <c r="K53" s="130"/>
      <c r="L53" s="129">
        <f>DATEDIF(D52,D53,"M")+1</f>
        <v>243</v>
      </c>
      <c r="M53" s="128" t="s">
        <v>169</v>
      </c>
      <c r="N53" s="547" t="s">
        <v>168</v>
      </c>
      <c r="O53" s="548"/>
    </row>
    <row r="54" spans="2:23" ht="20.149999999999999" customHeight="1">
      <c r="B54" s="16"/>
    </row>
    <row r="55" spans="2:23" ht="15" customHeight="1">
      <c r="B55" s="66" t="s">
        <v>161</v>
      </c>
      <c r="C55" s="127" t="s">
        <v>167</v>
      </c>
      <c r="D55" s="32"/>
      <c r="E55" s="32"/>
      <c r="F55" s="32"/>
      <c r="G55" s="32"/>
      <c r="H55" s="32"/>
      <c r="I55" s="32"/>
      <c r="J55" s="32"/>
      <c r="K55" s="32"/>
      <c r="L55" s="32"/>
      <c r="M55" s="32"/>
      <c r="N55" s="32"/>
      <c r="O55" s="32"/>
      <c r="P55" s="32"/>
      <c r="Q55" s="32"/>
      <c r="W55" s="54"/>
    </row>
    <row r="56" spans="2:23" ht="15" customHeight="1">
      <c r="B56" s="66" t="s">
        <v>161</v>
      </c>
      <c r="C56" s="36" t="s">
        <v>166</v>
      </c>
      <c r="D56" s="32"/>
      <c r="E56" s="32"/>
      <c r="F56" s="32"/>
      <c r="G56" s="32"/>
      <c r="H56" s="32"/>
      <c r="I56" s="32"/>
      <c r="J56" s="32"/>
      <c r="K56" s="32"/>
      <c r="L56" s="32"/>
      <c r="M56" s="32"/>
      <c r="N56" s="32"/>
      <c r="O56" s="32"/>
      <c r="P56" s="32"/>
      <c r="Q56" s="32"/>
      <c r="W56" s="54"/>
    </row>
    <row r="57" spans="2:23" ht="15" customHeight="1">
      <c r="B57" s="66" t="s">
        <v>161</v>
      </c>
      <c r="C57" s="36" t="s">
        <v>165</v>
      </c>
      <c r="D57" s="32"/>
      <c r="E57" s="32"/>
      <c r="F57" s="32"/>
      <c r="G57" s="32"/>
      <c r="H57" s="32"/>
      <c r="I57" s="32"/>
      <c r="J57" s="32"/>
      <c r="K57" s="32"/>
      <c r="L57" s="32"/>
      <c r="M57" s="32"/>
      <c r="N57" s="32"/>
      <c r="O57" s="32"/>
      <c r="P57" s="32"/>
      <c r="Q57" s="32"/>
      <c r="W57" s="54"/>
    </row>
    <row r="58" spans="2:23" ht="15" customHeight="1">
      <c r="B58" s="66" t="s">
        <v>161</v>
      </c>
      <c r="C58" s="346" t="s">
        <v>164</v>
      </c>
      <c r="D58" s="549"/>
      <c r="E58" s="549"/>
      <c r="F58" s="549"/>
      <c r="G58" s="549"/>
      <c r="H58" s="549"/>
      <c r="I58" s="549"/>
      <c r="J58" s="549"/>
      <c r="K58" s="549"/>
      <c r="L58" s="549"/>
      <c r="M58" s="549"/>
      <c r="N58" s="549"/>
      <c r="O58" s="549"/>
      <c r="P58" s="549"/>
      <c r="Q58" s="549"/>
      <c r="W58" s="1"/>
    </row>
    <row r="59" spans="2:23" ht="15" customHeight="1">
      <c r="B59" s="67"/>
      <c r="C59" s="549"/>
      <c r="D59" s="549"/>
      <c r="E59" s="549"/>
      <c r="F59" s="549"/>
      <c r="G59" s="549"/>
      <c r="H59" s="549"/>
      <c r="I59" s="549"/>
      <c r="J59" s="549"/>
      <c r="K59" s="549"/>
      <c r="L59" s="549"/>
      <c r="M59" s="549"/>
      <c r="N59" s="549"/>
      <c r="O59" s="549"/>
      <c r="P59" s="549"/>
      <c r="Q59" s="549"/>
      <c r="W59" s="1"/>
    </row>
    <row r="60" spans="2:23" ht="15" customHeight="1">
      <c r="B60" s="66" t="s">
        <v>161</v>
      </c>
      <c r="C60" s="36" t="s">
        <v>163</v>
      </c>
      <c r="D60" s="32"/>
      <c r="E60" s="32"/>
      <c r="F60" s="32"/>
      <c r="G60" s="32"/>
      <c r="H60" s="32"/>
      <c r="I60" s="32"/>
      <c r="J60" s="32"/>
      <c r="K60" s="32"/>
      <c r="L60" s="32"/>
      <c r="M60" s="32"/>
      <c r="N60" s="32"/>
      <c r="O60" s="32"/>
      <c r="P60" s="32"/>
      <c r="Q60" s="32"/>
      <c r="W60" s="1"/>
    </row>
    <row r="61" spans="2:23" ht="15" customHeight="1">
      <c r="B61" s="66" t="s">
        <v>161</v>
      </c>
      <c r="C61" s="500" t="s">
        <v>230</v>
      </c>
      <c r="D61" s="537"/>
      <c r="E61" s="537"/>
      <c r="F61" s="537"/>
      <c r="G61" s="537"/>
      <c r="H61" s="537"/>
      <c r="I61" s="537"/>
      <c r="J61" s="537"/>
      <c r="K61" s="537"/>
      <c r="L61" s="537"/>
      <c r="M61" s="537"/>
      <c r="N61" s="537"/>
      <c r="O61" s="537"/>
      <c r="P61" s="537"/>
      <c r="Q61" s="537"/>
      <c r="W61" s="1"/>
    </row>
    <row r="62" spans="2:23" ht="15" customHeight="1">
      <c r="B62" s="66"/>
      <c r="C62" s="537"/>
      <c r="D62" s="537"/>
      <c r="E62" s="537"/>
      <c r="F62" s="537"/>
      <c r="G62" s="537"/>
      <c r="H62" s="537"/>
      <c r="I62" s="537"/>
      <c r="J62" s="537"/>
      <c r="K62" s="537"/>
      <c r="L62" s="537"/>
      <c r="M62" s="537"/>
      <c r="N62" s="537"/>
      <c r="O62" s="537"/>
      <c r="P62" s="537"/>
      <c r="Q62" s="537"/>
      <c r="W62" s="1"/>
    </row>
    <row r="63" spans="2:23" ht="15" customHeight="1">
      <c r="B63" s="66" t="s">
        <v>161</v>
      </c>
      <c r="C63" s="500" t="s">
        <v>229</v>
      </c>
      <c r="D63" s="537"/>
      <c r="E63" s="537"/>
      <c r="F63" s="537"/>
      <c r="G63" s="537"/>
      <c r="H63" s="537"/>
      <c r="I63" s="537"/>
      <c r="J63" s="537"/>
      <c r="K63" s="537"/>
      <c r="L63" s="537"/>
      <c r="M63" s="537"/>
      <c r="N63" s="537"/>
      <c r="O63" s="537"/>
      <c r="P63" s="537"/>
      <c r="Q63" s="537"/>
      <c r="W63" s="1"/>
    </row>
    <row r="64" spans="2:23" ht="15" customHeight="1">
      <c r="B64" s="66"/>
      <c r="C64" s="537"/>
      <c r="D64" s="537"/>
      <c r="E64" s="537"/>
      <c r="F64" s="537"/>
      <c r="G64" s="537"/>
      <c r="H64" s="537"/>
      <c r="I64" s="537"/>
      <c r="J64" s="537"/>
      <c r="K64" s="537"/>
      <c r="L64" s="537"/>
      <c r="M64" s="537"/>
      <c r="N64" s="537"/>
      <c r="O64" s="537"/>
      <c r="P64" s="537"/>
      <c r="Q64" s="537"/>
      <c r="W64" s="1"/>
    </row>
    <row r="65" spans="2:23" ht="15" customHeight="1">
      <c r="B65" s="66" t="s">
        <v>161</v>
      </c>
      <c r="C65" s="500" t="s">
        <v>162</v>
      </c>
      <c r="D65" s="537"/>
      <c r="E65" s="537"/>
      <c r="F65" s="537"/>
      <c r="G65" s="537"/>
      <c r="H65" s="537"/>
      <c r="I65" s="537"/>
      <c r="J65" s="537"/>
      <c r="K65" s="537"/>
      <c r="L65" s="537"/>
      <c r="M65" s="537"/>
      <c r="N65" s="537"/>
      <c r="O65" s="537"/>
      <c r="P65" s="537"/>
      <c r="Q65" s="537"/>
      <c r="U65" s="1"/>
      <c r="V65" s="1"/>
      <c r="W65" s="1"/>
    </row>
    <row r="66" spans="2:23" ht="15" customHeight="1">
      <c r="B66" s="66"/>
      <c r="C66" s="537"/>
      <c r="D66" s="537"/>
      <c r="E66" s="537"/>
      <c r="F66" s="537"/>
      <c r="G66" s="537"/>
      <c r="H66" s="537"/>
      <c r="I66" s="537"/>
      <c r="J66" s="537"/>
      <c r="K66" s="537"/>
      <c r="L66" s="537"/>
      <c r="M66" s="537"/>
      <c r="N66" s="537"/>
      <c r="O66" s="537"/>
      <c r="P66" s="537"/>
      <c r="Q66" s="537"/>
      <c r="U66" s="1"/>
      <c r="V66" s="1"/>
      <c r="W66" s="1"/>
    </row>
    <row r="67" spans="2:23" ht="15" customHeight="1">
      <c r="B67" s="66" t="s">
        <v>161</v>
      </c>
      <c r="C67" s="500" t="s">
        <v>228</v>
      </c>
      <c r="D67" s="501"/>
      <c r="E67" s="501"/>
      <c r="F67" s="501"/>
      <c r="G67" s="501"/>
      <c r="H67" s="501"/>
      <c r="I67" s="501"/>
      <c r="J67" s="501"/>
      <c r="K67" s="501"/>
      <c r="L67" s="501"/>
      <c r="M67" s="501"/>
      <c r="N67" s="501"/>
      <c r="O67" s="501"/>
      <c r="P67" s="501"/>
      <c r="Q67" s="501"/>
      <c r="U67" s="1"/>
      <c r="V67" s="1"/>
      <c r="W67" s="1"/>
    </row>
    <row r="68" spans="2:23" ht="15" customHeight="1">
      <c r="B68" s="66"/>
      <c r="C68" s="501"/>
      <c r="D68" s="501"/>
      <c r="E68" s="501"/>
      <c r="F68" s="501"/>
      <c r="G68" s="501"/>
      <c r="H68" s="501"/>
      <c r="I68" s="501"/>
      <c r="J68" s="501"/>
      <c r="K68" s="501"/>
      <c r="L68" s="501"/>
      <c r="M68" s="501"/>
      <c r="N68" s="501"/>
      <c r="O68" s="501"/>
      <c r="P68" s="501"/>
      <c r="Q68" s="501"/>
      <c r="U68" s="1"/>
      <c r="V68" s="1"/>
      <c r="W68" s="1"/>
    </row>
    <row r="69" spans="2:23" ht="20.149999999999999" customHeight="1">
      <c r="B69" s="66"/>
      <c r="C69" s="126"/>
      <c r="D69" s="126"/>
      <c r="E69" s="126"/>
      <c r="F69" s="126"/>
      <c r="G69" s="126"/>
      <c r="H69" s="126"/>
      <c r="I69" s="126"/>
      <c r="J69" s="126"/>
      <c r="K69" s="126"/>
      <c r="L69" s="126"/>
      <c r="M69" s="126"/>
      <c r="N69" s="126"/>
      <c r="O69" s="126"/>
      <c r="P69" s="126"/>
      <c r="Q69" s="126"/>
      <c r="U69" s="1"/>
      <c r="V69" s="1"/>
      <c r="W69" s="1"/>
    </row>
  </sheetData>
  <mergeCells count="91">
    <mergeCell ref="L2:M2"/>
    <mergeCell ref="N2:Q2"/>
    <mergeCell ref="B4:Q4"/>
    <mergeCell ref="B6:B7"/>
    <mergeCell ref="C6:H6"/>
    <mergeCell ref="I6:Q6"/>
    <mergeCell ref="D7:F7"/>
    <mergeCell ref="G7:H7"/>
    <mergeCell ref="J7:K7"/>
    <mergeCell ref="L7:M7"/>
    <mergeCell ref="N7:O7"/>
    <mergeCell ref="P7:Q7"/>
    <mergeCell ref="C8:C9"/>
    <mergeCell ref="I8:I19"/>
    <mergeCell ref="J8:J9"/>
    <mergeCell ref="K8:K9"/>
    <mergeCell ref="C10:C11"/>
    <mergeCell ref="C14:C15"/>
    <mergeCell ref="J14:J15"/>
    <mergeCell ref="K14:K15"/>
    <mergeCell ref="C16:C17"/>
    <mergeCell ref="J16:J17"/>
    <mergeCell ref="K16:K17"/>
    <mergeCell ref="J10:J11"/>
    <mergeCell ref="K10:K11"/>
    <mergeCell ref="C12:C13"/>
    <mergeCell ref="J12:J13"/>
    <mergeCell ref="K12:K13"/>
    <mergeCell ref="C18:C19"/>
    <mergeCell ref="J18:J19"/>
    <mergeCell ref="K18:K19"/>
    <mergeCell ref="C20:C21"/>
    <mergeCell ref="I20:I29"/>
    <mergeCell ref="J20:J21"/>
    <mergeCell ref="K20:K21"/>
    <mergeCell ref="C22:C23"/>
    <mergeCell ref="J22:J23"/>
    <mergeCell ref="K22:K23"/>
    <mergeCell ref="C24:C25"/>
    <mergeCell ref="J24:J25"/>
    <mergeCell ref="K24:K25"/>
    <mergeCell ref="C26:C27"/>
    <mergeCell ref="J26:J27"/>
    <mergeCell ref="K26:K27"/>
    <mergeCell ref="C28:C29"/>
    <mergeCell ref="J28:J29"/>
    <mergeCell ref="K28:K29"/>
    <mergeCell ref="C30:C31"/>
    <mergeCell ref="I30:I39"/>
    <mergeCell ref="J30:J31"/>
    <mergeCell ref="K30:K31"/>
    <mergeCell ref="C32:C33"/>
    <mergeCell ref="J32:J33"/>
    <mergeCell ref="K32:K33"/>
    <mergeCell ref="C34:C35"/>
    <mergeCell ref="J34:J35"/>
    <mergeCell ref="K34:K35"/>
    <mergeCell ref="C36:C37"/>
    <mergeCell ref="J36:J37"/>
    <mergeCell ref="K36:K37"/>
    <mergeCell ref="C38:C39"/>
    <mergeCell ref="J38:J39"/>
    <mergeCell ref="K38:K39"/>
    <mergeCell ref="C40:C41"/>
    <mergeCell ref="I40:I49"/>
    <mergeCell ref="J40:J41"/>
    <mergeCell ref="K40:K41"/>
    <mergeCell ref="C42:C43"/>
    <mergeCell ref="J42:J43"/>
    <mergeCell ref="K42:K43"/>
    <mergeCell ref="C44:C45"/>
    <mergeCell ref="J44:J45"/>
    <mergeCell ref="K44:K45"/>
    <mergeCell ref="C46:C47"/>
    <mergeCell ref="J46:J47"/>
    <mergeCell ref="K46:K47"/>
    <mergeCell ref="C48:C49"/>
    <mergeCell ref="J48:J49"/>
    <mergeCell ref="K48:K49"/>
    <mergeCell ref="B50:F50"/>
    <mergeCell ref="B52:C52"/>
    <mergeCell ref="D52:H52"/>
    <mergeCell ref="J52:O52"/>
    <mergeCell ref="C65:Q66"/>
    <mergeCell ref="C67:Q68"/>
    <mergeCell ref="B53:C53"/>
    <mergeCell ref="D53:H53"/>
    <mergeCell ref="N53:O53"/>
    <mergeCell ref="C58:Q59"/>
    <mergeCell ref="C61:Q62"/>
    <mergeCell ref="C63:Q64"/>
  </mergeCells>
  <phoneticPr fontId="2"/>
  <pageMargins left="0.7" right="0.7" top="0.75" bottom="0.75" header="0.3" footer="0.3"/>
  <pageSetup paperSize="9" scale="6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6914-2CC6-4C7E-A9CD-945BD9FE734E}">
  <sheetPr>
    <pageSetUpPr fitToPage="1"/>
  </sheetPr>
  <dimension ref="B1:T76"/>
  <sheetViews>
    <sheetView view="pageBreakPreview" zoomScaleNormal="100" zoomScaleSheetLayoutView="100" workbookViewId="0">
      <selection activeCell="T71" sqref="T71"/>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245</v>
      </c>
    </row>
    <row r="2" spans="2:16" ht="20.149999999999999" customHeight="1">
      <c r="I2" s="371" t="s">
        <v>158</v>
      </c>
      <c r="J2" s="343"/>
      <c r="K2" s="370"/>
      <c r="L2" s="467"/>
      <c r="M2" s="467"/>
      <c r="N2" s="468"/>
    </row>
    <row r="4" spans="2:16" ht="20.149999999999999" customHeight="1">
      <c r="B4" s="348" t="s">
        <v>244</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95</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83">
        <v>1</v>
      </c>
      <c r="C8" s="120" t="s">
        <v>209</v>
      </c>
      <c r="D8" s="90" t="s">
        <v>208</v>
      </c>
      <c r="E8" s="90" t="s">
        <v>179</v>
      </c>
      <c r="F8" s="89" t="s">
        <v>178</v>
      </c>
      <c r="G8" s="498">
        <v>9</v>
      </c>
      <c r="H8" s="520" t="s">
        <v>175</v>
      </c>
      <c r="I8" s="122"/>
      <c r="J8" s="121"/>
      <c r="K8" s="122"/>
      <c r="L8" s="121"/>
      <c r="M8" s="122"/>
      <c r="N8" s="121"/>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2"/>
      <c r="D10" s="85" t="s">
        <v>180</v>
      </c>
      <c r="E10" s="85" t="s">
        <v>179</v>
      </c>
      <c r="F10" s="84" t="s">
        <v>178</v>
      </c>
      <c r="G10" s="33">
        <v>6</v>
      </c>
      <c r="H10" s="83" t="s">
        <v>175</v>
      </c>
      <c r="I10" s="88"/>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88"/>
      <c r="J11" s="87" t="s">
        <v>174</v>
      </c>
      <c r="K11" s="88"/>
      <c r="L11" s="87" t="s">
        <v>174</v>
      </c>
      <c r="M11" s="88"/>
      <c r="N11" s="87" t="s">
        <v>174</v>
      </c>
    </row>
    <row r="12" spans="2:16" ht="20.149999999999999" customHeight="1">
      <c r="B12" s="86">
        <v>4</v>
      </c>
      <c r="C12" s="511"/>
      <c r="D12" s="85" t="s">
        <v>180</v>
      </c>
      <c r="E12" s="85" t="s">
        <v>179</v>
      </c>
      <c r="F12" s="84" t="s">
        <v>178</v>
      </c>
      <c r="G12" s="33">
        <v>6</v>
      </c>
      <c r="H12" s="83" t="s">
        <v>175</v>
      </c>
      <c r="I12" s="88"/>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88"/>
      <c r="J13" s="87" t="s">
        <v>174</v>
      </c>
      <c r="K13" s="88"/>
      <c r="L13" s="87" t="s">
        <v>174</v>
      </c>
      <c r="M13" s="88"/>
      <c r="N13" s="87" t="s">
        <v>174</v>
      </c>
    </row>
    <row r="14" spans="2:16" ht="20.149999999999999" customHeight="1">
      <c r="B14" s="86">
        <v>6</v>
      </c>
      <c r="C14" s="511"/>
      <c r="D14" s="85" t="s">
        <v>180</v>
      </c>
      <c r="E14" s="85" t="s">
        <v>179</v>
      </c>
      <c r="F14" s="84" t="s">
        <v>178</v>
      </c>
      <c r="G14" s="33">
        <v>6</v>
      </c>
      <c r="H14" s="83" t="s">
        <v>175</v>
      </c>
      <c r="I14" s="88"/>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88"/>
      <c r="J15" s="87" t="s">
        <v>174</v>
      </c>
      <c r="K15" s="88"/>
      <c r="L15" s="87" t="s">
        <v>174</v>
      </c>
      <c r="M15" s="88"/>
      <c r="N15" s="87" t="s">
        <v>174</v>
      </c>
    </row>
    <row r="16" spans="2:16" ht="20.149999999999999" customHeight="1">
      <c r="B16" s="86">
        <v>8</v>
      </c>
      <c r="C16" s="511"/>
      <c r="D16" s="85" t="s">
        <v>180</v>
      </c>
      <c r="E16" s="85" t="s">
        <v>179</v>
      </c>
      <c r="F16" s="84" t="s">
        <v>178</v>
      </c>
      <c r="G16" s="33">
        <v>6</v>
      </c>
      <c r="H16" s="83" t="s">
        <v>175</v>
      </c>
      <c r="I16" s="88"/>
      <c r="J16" s="87" t="s">
        <v>174</v>
      </c>
      <c r="K16" s="88"/>
      <c r="L16" s="87" t="s">
        <v>174</v>
      </c>
      <c r="M16" s="88"/>
      <c r="N16" s="87" t="s">
        <v>174</v>
      </c>
    </row>
    <row r="17" spans="2:14" ht="20.149999999999999" customHeight="1">
      <c r="B17" s="86">
        <v>9</v>
      </c>
      <c r="C17" s="482" t="s">
        <v>203</v>
      </c>
      <c r="D17" s="91" t="s">
        <v>182</v>
      </c>
      <c r="E17" s="90" t="s">
        <v>179</v>
      </c>
      <c r="F17" s="89" t="s">
        <v>181</v>
      </c>
      <c r="G17" s="33">
        <v>6</v>
      </c>
      <c r="H17" s="83" t="s">
        <v>175</v>
      </c>
      <c r="I17" s="88"/>
      <c r="J17" s="87" t="s">
        <v>174</v>
      </c>
      <c r="K17" s="88"/>
      <c r="L17" s="87" t="s">
        <v>174</v>
      </c>
      <c r="M17" s="88"/>
      <c r="N17" s="87" t="s">
        <v>174</v>
      </c>
    </row>
    <row r="18" spans="2:14" ht="20.149999999999999" customHeight="1">
      <c r="B18" s="86">
        <v>10</v>
      </c>
      <c r="C18" s="511"/>
      <c r="D18" s="85" t="s">
        <v>180</v>
      </c>
      <c r="E18" s="85" t="s">
        <v>179</v>
      </c>
      <c r="F18" s="84" t="s">
        <v>178</v>
      </c>
      <c r="G18" s="33">
        <v>6</v>
      </c>
      <c r="H18" s="83" t="s">
        <v>175</v>
      </c>
      <c r="I18" s="88"/>
      <c r="J18" s="87" t="s">
        <v>174</v>
      </c>
      <c r="K18" s="88"/>
      <c r="L18" s="87" t="s">
        <v>174</v>
      </c>
      <c r="M18" s="88"/>
      <c r="N18" s="87" t="s">
        <v>174</v>
      </c>
    </row>
    <row r="19" spans="2:14" ht="20.149999999999999" customHeight="1">
      <c r="B19" s="86">
        <v>11</v>
      </c>
      <c r="C19" s="482" t="s">
        <v>202</v>
      </c>
      <c r="D19" s="91" t="s">
        <v>182</v>
      </c>
      <c r="E19" s="90" t="s">
        <v>179</v>
      </c>
      <c r="F19" s="89" t="s">
        <v>181</v>
      </c>
      <c r="G19" s="33">
        <v>6</v>
      </c>
      <c r="H19" s="83" t="s">
        <v>175</v>
      </c>
      <c r="I19" s="88"/>
      <c r="J19" s="87" t="s">
        <v>174</v>
      </c>
      <c r="K19" s="88"/>
      <c r="L19" s="87" t="s">
        <v>174</v>
      </c>
      <c r="M19" s="88"/>
      <c r="N19" s="87" t="s">
        <v>174</v>
      </c>
    </row>
    <row r="20" spans="2:14" ht="20.149999999999999" customHeight="1">
      <c r="B20" s="86">
        <v>12</v>
      </c>
      <c r="C20" s="511"/>
      <c r="D20" s="85" t="s">
        <v>180</v>
      </c>
      <c r="E20" s="85" t="s">
        <v>179</v>
      </c>
      <c r="F20" s="84" t="s">
        <v>178</v>
      </c>
      <c r="G20" s="33">
        <v>6</v>
      </c>
      <c r="H20" s="83" t="s">
        <v>175</v>
      </c>
      <c r="I20" s="88"/>
      <c r="J20" s="87" t="s">
        <v>174</v>
      </c>
      <c r="K20" s="88"/>
      <c r="L20" s="87" t="s">
        <v>174</v>
      </c>
      <c r="M20" s="88"/>
      <c r="N20" s="87" t="s">
        <v>174</v>
      </c>
    </row>
    <row r="21" spans="2:14" ht="20.149999999999999" customHeight="1">
      <c r="B21" s="86">
        <v>13</v>
      </c>
      <c r="C21" s="482" t="s">
        <v>201</v>
      </c>
      <c r="D21" s="91" t="s">
        <v>182</v>
      </c>
      <c r="E21" s="90" t="s">
        <v>179</v>
      </c>
      <c r="F21" s="89" t="s">
        <v>181</v>
      </c>
      <c r="G21" s="33">
        <v>6</v>
      </c>
      <c r="H21" s="83" t="s">
        <v>175</v>
      </c>
      <c r="I21" s="88"/>
      <c r="J21" s="87" t="s">
        <v>174</v>
      </c>
      <c r="K21" s="88"/>
      <c r="L21" s="87" t="s">
        <v>174</v>
      </c>
      <c r="M21" s="88"/>
      <c r="N21" s="87" t="s">
        <v>174</v>
      </c>
    </row>
    <row r="22" spans="2:14" ht="20.149999999999999" customHeight="1">
      <c r="B22" s="86">
        <v>14</v>
      </c>
      <c r="C22" s="511"/>
      <c r="D22" s="85" t="s">
        <v>180</v>
      </c>
      <c r="E22" s="85" t="s">
        <v>179</v>
      </c>
      <c r="F22" s="84" t="s">
        <v>178</v>
      </c>
      <c r="G22" s="33">
        <v>6</v>
      </c>
      <c r="H22" s="83" t="s">
        <v>175</v>
      </c>
      <c r="I22" s="88"/>
      <c r="J22" s="87" t="s">
        <v>174</v>
      </c>
      <c r="K22" s="88"/>
      <c r="L22" s="87" t="s">
        <v>174</v>
      </c>
      <c r="M22" s="88"/>
      <c r="N22" s="87" t="s">
        <v>174</v>
      </c>
    </row>
    <row r="23" spans="2:14" ht="20.149999999999999" customHeight="1">
      <c r="B23" s="86">
        <v>15</v>
      </c>
      <c r="C23" s="482" t="s">
        <v>200</v>
      </c>
      <c r="D23" s="91" t="s">
        <v>182</v>
      </c>
      <c r="E23" s="90" t="s">
        <v>179</v>
      </c>
      <c r="F23" s="89" t="s">
        <v>181</v>
      </c>
      <c r="G23" s="33">
        <v>6</v>
      </c>
      <c r="H23" s="83" t="s">
        <v>175</v>
      </c>
      <c r="I23" s="88"/>
      <c r="J23" s="87" t="s">
        <v>174</v>
      </c>
      <c r="K23" s="88"/>
      <c r="L23" s="87" t="s">
        <v>174</v>
      </c>
      <c r="M23" s="88"/>
      <c r="N23" s="87" t="s">
        <v>174</v>
      </c>
    </row>
    <row r="24" spans="2:14" ht="20.149999999999999" customHeight="1">
      <c r="B24" s="86">
        <v>16</v>
      </c>
      <c r="C24" s="511"/>
      <c r="D24" s="85" t="s">
        <v>180</v>
      </c>
      <c r="E24" s="85" t="s">
        <v>179</v>
      </c>
      <c r="F24" s="84" t="s">
        <v>178</v>
      </c>
      <c r="G24" s="33">
        <v>6</v>
      </c>
      <c r="H24" s="83" t="s">
        <v>175</v>
      </c>
      <c r="I24" s="88"/>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88"/>
      <c r="J25" s="87" t="s">
        <v>174</v>
      </c>
      <c r="K25" s="88"/>
      <c r="L25" s="87" t="s">
        <v>174</v>
      </c>
      <c r="M25" s="88"/>
      <c r="N25" s="87" t="s">
        <v>174</v>
      </c>
    </row>
    <row r="26" spans="2:14" ht="20.149999999999999" customHeight="1">
      <c r="B26" s="86">
        <v>18</v>
      </c>
      <c r="C26" s="511"/>
      <c r="D26" s="85" t="s">
        <v>180</v>
      </c>
      <c r="E26" s="85" t="s">
        <v>179</v>
      </c>
      <c r="F26" s="84" t="s">
        <v>178</v>
      </c>
      <c r="G26" s="33">
        <v>6</v>
      </c>
      <c r="H26" s="83" t="s">
        <v>175</v>
      </c>
      <c r="I26" s="88"/>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88"/>
      <c r="J27" s="87" t="s">
        <v>174</v>
      </c>
      <c r="K27" s="88"/>
      <c r="L27" s="87" t="s">
        <v>174</v>
      </c>
      <c r="M27" s="88"/>
      <c r="N27" s="87" t="s">
        <v>174</v>
      </c>
    </row>
    <row r="28" spans="2:14" ht="20.149999999999999" customHeight="1">
      <c r="B28" s="86">
        <v>20</v>
      </c>
      <c r="C28" s="511"/>
      <c r="D28" s="85" t="s">
        <v>180</v>
      </c>
      <c r="E28" s="85" t="s">
        <v>179</v>
      </c>
      <c r="F28" s="84" t="s">
        <v>178</v>
      </c>
      <c r="G28" s="33">
        <v>6</v>
      </c>
      <c r="H28" s="83" t="s">
        <v>175</v>
      </c>
      <c r="I28" s="88"/>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88"/>
      <c r="J29" s="87" t="s">
        <v>174</v>
      </c>
      <c r="K29" s="88"/>
      <c r="L29" s="87" t="s">
        <v>174</v>
      </c>
      <c r="M29" s="88"/>
      <c r="N29" s="87" t="s">
        <v>174</v>
      </c>
    </row>
    <row r="30" spans="2:14" ht="20.149999999999999" customHeight="1">
      <c r="B30" s="86">
        <v>22</v>
      </c>
      <c r="C30" s="511"/>
      <c r="D30" s="85" t="s">
        <v>180</v>
      </c>
      <c r="E30" s="85" t="s">
        <v>179</v>
      </c>
      <c r="F30" s="84" t="s">
        <v>178</v>
      </c>
      <c r="G30" s="33">
        <v>6</v>
      </c>
      <c r="H30" s="83" t="s">
        <v>175</v>
      </c>
      <c r="I30" s="88"/>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88"/>
      <c r="J31" s="87" t="s">
        <v>174</v>
      </c>
      <c r="K31" s="88"/>
      <c r="L31" s="87" t="s">
        <v>174</v>
      </c>
      <c r="M31" s="88"/>
      <c r="N31" s="87" t="s">
        <v>174</v>
      </c>
    </row>
    <row r="32" spans="2:14" ht="20.149999999999999" customHeight="1">
      <c r="B32" s="86">
        <v>24</v>
      </c>
      <c r="C32" s="511"/>
      <c r="D32" s="85" t="s">
        <v>180</v>
      </c>
      <c r="E32" s="85" t="s">
        <v>179</v>
      </c>
      <c r="F32" s="84" t="s">
        <v>178</v>
      </c>
      <c r="G32" s="33">
        <v>6</v>
      </c>
      <c r="H32" s="83" t="s">
        <v>175</v>
      </c>
      <c r="I32" s="88"/>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88"/>
      <c r="J33" s="87" t="s">
        <v>174</v>
      </c>
      <c r="K33" s="88"/>
      <c r="L33" s="87" t="s">
        <v>174</v>
      </c>
      <c r="M33" s="88"/>
      <c r="N33" s="87" t="s">
        <v>174</v>
      </c>
    </row>
    <row r="34" spans="2:14" ht="20.149999999999999" customHeight="1">
      <c r="B34" s="86">
        <v>26</v>
      </c>
      <c r="C34" s="511"/>
      <c r="D34" s="85" t="s">
        <v>180</v>
      </c>
      <c r="E34" s="85" t="s">
        <v>179</v>
      </c>
      <c r="F34" s="84" t="s">
        <v>178</v>
      </c>
      <c r="G34" s="33">
        <v>6</v>
      </c>
      <c r="H34" s="83" t="s">
        <v>175</v>
      </c>
      <c r="I34" s="88"/>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88"/>
      <c r="J35" s="87" t="s">
        <v>174</v>
      </c>
      <c r="K35" s="88"/>
      <c r="L35" s="87" t="s">
        <v>174</v>
      </c>
      <c r="M35" s="88"/>
      <c r="N35" s="87" t="s">
        <v>174</v>
      </c>
    </row>
    <row r="36" spans="2:14" ht="20.149999999999999" customHeight="1">
      <c r="B36" s="86">
        <v>28</v>
      </c>
      <c r="C36" s="511"/>
      <c r="D36" s="85" t="s">
        <v>180</v>
      </c>
      <c r="E36" s="85" t="s">
        <v>179</v>
      </c>
      <c r="F36" s="84" t="s">
        <v>178</v>
      </c>
      <c r="G36" s="33">
        <v>6</v>
      </c>
      <c r="H36" s="83" t="s">
        <v>175</v>
      </c>
      <c r="I36" s="88"/>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88"/>
      <c r="J37" s="87" t="s">
        <v>174</v>
      </c>
      <c r="K37" s="88"/>
      <c r="L37" s="87" t="s">
        <v>174</v>
      </c>
      <c r="M37" s="88"/>
      <c r="N37" s="87" t="s">
        <v>174</v>
      </c>
    </row>
    <row r="38" spans="2:14" ht="20.149999999999999" customHeight="1">
      <c r="B38" s="86">
        <v>30</v>
      </c>
      <c r="C38" s="511"/>
      <c r="D38" s="85" t="s">
        <v>180</v>
      </c>
      <c r="E38" s="85" t="s">
        <v>179</v>
      </c>
      <c r="F38" s="84" t="s">
        <v>178</v>
      </c>
      <c r="G38" s="33">
        <v>6</v>
      </c>
      <c r="H38" s="83" t="s">
        <v>175</v>
      </c>
      <c r="I38" s="88"/>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88"/>
      <c r="J39" s="87" t="s">
        <v>174</v>
      </c>
      <c r="K39" s="88"/>
      <c r="L39" s="87" t="s">
        <v>174</v>
      </c>
      <c r="M39" s="88"/>
      <c r="N39" s="87" t="s">
        <v>174</v>
      </c>
    </row>
    <row r="40" spans="2:14" ht="20.149999999999999" customHeight="1">
      <c r="B40" s="86">
        <v>32</v>
      </c>
      <c r="C40" s="511"/>
      <c r="D40" s="85" t="s">
        <v>180</v>
      </c>
      <c r="E40" s="85" t="s">
        <v>179</v>
      </c>
      <c r="F40" s="84" t="s">
        <v>178</v>
      </c>
      <c r="G40" s="33">
        <v>6</v>
      </c>
      <c r="H40" s="83" t="s">
        <v>175</v>
      </c>
      <c r="I40" s="88"/>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88"/>
      <c r="J41" s="87" t="s">
        <v>174</v>
      </c>
      <c r="K41" s="88"/>
      <c r="L41" s="87" t="s">
        <v>174</v>
      </c>
      <c r="M41" s="88"/>
      <c r="N41" s="87" t="s">
        <v>174</v>
      </c>
    </row>
    <row r="42" spans="2:14" ht="20.149999999999999" customHeight="1">
      <c r="B42" s="86">
        <v>34</v>
      </c>
      <c r="C42" s="511"/>
      <c r="D42" s="85" t="s">
        <v>180</v>
      </c>
      <c r="E42" s="85" t="s">
        <v>179</v>
      </c>
      <c r="F42" s="84" t="s">
        <v>178</v>
      </c>
      <c r="G42" s="33">
        <v>6</v>
      </c>
      <c r="H42" s="83" t="s">
        <v>175</v>
      </c>
      <c r="I42" s="88"/>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88"/>
      <c r="J43" s="87" t="s">
        <v>174</v>
      </c>
      <c r="K43" s="88"/>
      <c r="L43" s="87" t="s">
        <v>174</v>
      </c>
      <c r="M43" s="88"/>
      <c r="N43" s="87" t="s">
        <v>174</v>
      </c>
    </row>
    <row r="44" spans="2:14" ht="20.149999999999999" customHeight="1">
      <c r="B44" s="86">
        <v>36</v>
      </c>
      <c r="C44" s="511"/>
      <c r="D44" s="85" t="s">
        <v>180</v>
      </c>
      <c r="E44" s="85" t="s">
        <v>179</v>
      </c>
      <c r="F44" s="84" t="s">
        <v>178</v>
      </c>
      <c r="G44" s="33">
        <v>6</v>
      </c>
      <c r="H44" s="83" t="s">
        <v>175</v>
      </c>
      <c r="I44" s="88"/>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88"/>
      <c r="J45" s="87" t="s">
        <v>174</v>
      </c>
      <c r="K45" s="88"/>
      <c r="L45" s="87" t="s">
        <v>174</v>
      </c>
      <c r="M45" s="88"/>
      <c r="N45" s="87" t="s">
        <v>174</v>
      </c>
    </row>
    <row r="46" spans="2:14" ht="20.149999999999999" customHeight="1">
      <c r="B46" s="86">
        <v>38</v>
      </c>
      <c r="C46" s="511"/>
      <c r="D46" s="85" t="s">
        <v>180</v>
      </c>
      <c r="E46" s="85" t="s">
        <v>179</v>
      </c>
      <c r="F46" s="84" t="s">
        <v>178</v>
      </c>
      <c r="G46" s="33">
        <v>6</v>
      </c>
      <c r="H46" s="83" t="s">
        <v>175</v>
      </c>
      <c r="I46" s="88"/>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88"/>
      <c r="J47" s="87" t="s">
        <v>174</v>
      </c>
      <c r="K47" s="88"/>
      <c r="L47" s="87" t="s">
        <v>174</v>
      </c>
      <c r="M47" s="88"/>
      <c r="N47" s="87" t="s">
        <v>174</v>
      </c>
    </row>
    <row r="48" spans="2:14" ht="20.149999999999999" customHeight="1">
      <c r="B48" s="86">
        <v>40</v>
      </c>
      <c r="C48" s="511"/>
      <c r="D48" s="85" t="s">
        <v>180</v>
      </c>
      <c r="E48" s="85" t="s">
        <v>179</v>
      </c>
      <c r="F48" s="84" t="s">
        <v>178</v>
      </c>
      <c r="G48" s="33">
        <v>6</v>
      </c>
      <c r="H48" s="83" t="s">
        <v>175</v>
      </c>
      <c r="I48" s="88"/>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88"/>
      <c r="J49" s="87" t="s">
        <v>174</v>
      </c>
      <c r="K49" s="88"/>
      <c r="L49" s="87" t="s">
        <v>174</v>
      </c>
      <c r="M49" s="88"/>
      <c r="N49" s="87" t="s">
        <v>174</v>
      </c>
    </row>
    <row r="50" spans="2:14" ht="20.149999999999999" customHeight="1">
      <c r="B50" s="86">
        <v>42</v>
      </c>
      <c r="C50" s="511"/>
      <c r="D50" s="85" t="s">
        <v>180</v>
      </c>
      <c r="E50" s="85" t="s">
        <v>179</v>
      </c>
      <c r="F50" s="84" t="s">
        <v>178</v>
      </c>
      <c r="G50" s="33">
        <v>6</v>
      </c>
      <c r="H50" s="83" t="s">
        <v>175</v>
      </c>
      <c r="I50" s="88"/>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88"/>
      <c r="J51" s="87" t="s">
        <v>174</v>
      </c>
      <c r="K51" s="88"/>
      <c r="L51" s="87" t="s">
        <v>174</v>
      </c>
      <c r="M51" s="88"/>
      <c r="N51" s="87" t="s">
        <v>174</v>
      </c>
    </row>
    <row r="52" spans="2:14" ht="20.149999999999999" customHeight="1">
      <c r="B52" s="86">
        <v>44</v>
      </c>
      <c r="C52" s="511"/>
      <c r="D52" s="85" t="s">
        <v>180</v>
      </c>
      <c r="E52" s="85" t="s">
        <v>179</v>
      </c>
      <c r="F52" s="84" t="s">
        <v>178</v>
      </c>
      <c r="G52" s="33">
        <v>6</v>
      </c>
      <c r="H52" s="83" t="s">
        <v>175</v>
      </c>
      <c r="I52" s="88"/>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88"/>
      <c r="J53" s="87" t="s">
        <v>174</v>
      </c>
      <c r="K53" s="88"/>
      <c r="L53" s="87" t="s">
        <v>174</v>
      </c>
      <c r="M53" s="88"/>
      <c r="N53" s="87" t="s">
        <v>174</v>
      </c>
    </row>
    <row r="54" spans="2:14" ht="20.149999999999999" customHeight="1">
      <c r="B54" s="86">
        <v>46</v>
      </c>
      <c r="C54" s="511"/>
      <c r="D54" s="85" t="s">
        <v>180</v>
      </c>
      <c r="E54" s="85" t="s">
        <v>179</v>
      </c>
      <c r="F54" s="84" t="s">
        <v>178</v>
      </c>
      <c r="G54" s="33">
        <v>6</v>
      </c>
      <c r="H54" s="83" t="s">
        <v>175</v>
      </c>
      <c r="I54" s="88"/>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88"/>
      <c r="J55" s="87" t="s">
        <v>174</v>
      </c>
      <c r="K55" s="88"/>
      <c r="L55" s="87" t="s">
        <v>174</v>
      </c>
      <c r="M55" s="88"/>
      <c r="N55" s="87" t="s">
        <v>174</v>
      </c>
    </row>
    <row r="56" spans="2:14" ht="20.149999999999999" customHeight="1">
      <c r="B56" s="86">
        <v>48</v>
      </c>
      <c r="C56" s="511"/>
      <c r="D56" s="85" t="s">
        <v>180</v>
      </c>
      <c r="E56" s="85" t="s">
        <v>179</v>
      </c>
      <c r="F56" s="84" t="s">
        <v>178</v>
      </c>
      <c r="G56" s="33">
        <v>6</v>
      </c>
      <c r="H56" s="83" t="s">
        <v>175</v>
      </c>
      <c r="I56" s="88"/>
      <c r="J56" s="87" t="s">
        <v>174</v>
      </c>
      <c r="K56" s="88"/>
      <c r="L56" s="87" t="s">
        <v>174</v>
      </c>
      <c r="M56" s="88"/>
      <c r="N56" s="87" t="s">
        <v>174</v>
      </c>
    </row>
    <row r="57" spans="2:14" ht="20.149999999999999" customHeight="1">
      <c r="B57" s="86">
        <v>49</v>
      </c>
      <c r="C57" s="482" t="s">
        <v>183</v>
      </c>
      <c r="D57" s="91" t="s">
        <v>182</v>
      </c>
      <c r="E57" s="90" t="s">
        <v>179</v>
      </c>
      <c r="F57" s="89" t="s">
        <v>181</v>
      </c>
      <c r="G57" s="33">
        <v>6</v>
      </c>
      <c r="H57" s="83" t="s">
        <v>175</v>
      </c>
      <c r="I57" s="88"/>
      <c r="J57" s="87" t="s">
        <v>174</v>
      </c>
      <c r="K57" s="88"/>
      <c r="L57" s="87" t="s">
        <v>174</v>
      </c>
      <c r="M57" s="88"/>
      <c r="N57" s="87" t="s">
        <v>174</v>
      </c>
    </row>
    <row r="58" spans="2:14" ht="20.149999999999999" customHeight="1" thickBot="1">
      <c r="B58" s="86">
        <v>50</v>
      </c>
      <c r="C58" s="536"/>
      <c r="D58" s="85" t="s">
        <v>180</v>
      </c>
      <c r="E58" s="85" t="s">
        <v>179</v>
      </c>
      <c r="F58" s="84" t="s">
        <v>178</v>
      </c>
      <c r="G58" s="33">
        <v>6</v>
      </c>
      <c r="H58" s="83" t="s">
        <v>175</v>
      </c>
      <c r="I58" s="139"/>
      <c r="J58" s="138" t="s">
        <v>174</v>
      </c>
      <c r="K58" s="139"/>
      <c r="L58" s="138" t="s">
        <v>174</v>
      </c>
      <c r="M58" s="139"/>
      <c r="N58" s="138" t="s">
        <v>174</v>
      </c>
    </row>
    <row r="59" spans="2:14" ht="20.149999999999999" customHeight="1" thickBot="1">
      <c r="B59" s="489" t="s">
        <v>145</v>
      </c>
      <c r="C59" s="518"/>
      <c r="D59" s="518"/>
      <c r="E59" s="518"/>
      <c r="F59" s="519"/>
      <c r="G59" s="116">
        <f>SUM(G8:G58)</f>
        <v>303</v>
      </c>
      <c r="H59" s="154" t="s">
        <v>175</v>
      </c>
      <c r="I59" s="78">
        <f>SUM(I9:I58)</f>
        <v>0</v>
      </c>
      <c r="J59" s="77" t="s">
        <v>174</v>
      </c>
      <c r="K59" s="134">
        <f>SUM(K9:K58)</f>
        <v>0</v>
      </c>
      <c r="L59" s="134" t="s">
        <v>174</v>
      </c>
      <c r="M59" s="78">
        <f>SUM(M9:M58)</f>
        <v>0</v>
      </c>
      <c r="N59" s="77" t="s">
        <v>174</v>
      </c>
    </row>
    <row r="60" spans="2:14" ht="20.149999999999999" customHeight="1">
      <c r="B60" s="554" t="s">
        <v>243</v>
      </c>
      <c r="C60" s="555"/>
      <c r="D60" s="555"/>
      <c r="E60" s="555"/>
      <c r="F60" s="556"/>
      <c r="G60" s="153">
        <f>G59-G61</f>
        <v>60</v>
      </c>
      <c r="H60" s="152" t="s">
        <v>175</v>
      </c>
      <c r="I60" s="151"/>
      <c r="J60" s="150" t="s">
        <v>174</v>
      </c>
      <c r="K60" s="557" t="s">
        <v>223</v>
      </c>
      <c r="L60" s="558"/>
      <c r="M60" s="558"/>
      <c r="N60" s="559"/>
    </row>
    <row r="61" spans="2:14" ht="20.149999999999999" customHeight="1">
      <c r="B61" s="453"/>
      <c r="C61" s="384"/>
      <c r="D61" s="384"/>
      <c r="E61" s="384"/>
      <c r="F61" s="460"/>
      <c r="G61" s="114">
        <f>I64</f>
        <v>243</v>
      </c>
      <c r="H61" s="76" t="s">
        <v>175</v>
      </c>
      <c r="I61" s="113"/>
      <c r="J61" s="72" t="s">
        <v>174</v>
      </c>
      <c r="K61" s="515" t="s">
        <v>222</v>
      </c>
      <c r="L61" s="516"/>
      <c r="M61" s="516"/>
      <c r="N61" s="517"/>
    </row>
    <row r="63" spans="2:14" ht="20.149999999999999" customHeight="1">
      <c r="B63" s="475" t="s">
        <v>172</v>
      </c>
      <c r="C63" s="487"/>
      <c r="D63" s="504">
        <v>48214</v>
      </c>
      <c r="E63" s="505"/>
      <c r="F63" s="505"/>
      <c r="G63" s="505"/>
      <c r="H63" s="505"/>
      <c r="I63" s="475" t="s">
        <v>171</v>
      </c>
      <c r="J63" s="486"/>
      <c r="K63" s="486"/>
      <c r="L63" s="487"/>
    </row>
    <row r="64" spans="2:14" ht="20.149999999999999" customHeight="1">
      <c r="B64" s="475" t="s">
        <v>170</v>
      </c>
      <c r="C64" s="487"/>
      <c r="D64" s="504">
        <v>55609</v>
      </c>
      <c r="E64" s="505"/>
      <c r="F64" s="505"/>
      <c r="G64" s="505"/>
      <c r="H64" s="505"/>
      <c r="I64" s="71">
        <f>DATEDIF(D63,D64,"M")+1</f>
        <v>243</v>
      </c>
      <c r="J64" s="70" t="s">
        <v>169</v>
      </c>
      <c r="K64" s="485" t="s">
        <v>168</v>
      </c>
      <c r="L64" s="407"/>
    </row>
    <row r="65" spans="2:20" ht="20.149999999999999" customHeight="1">
      <c r="B65" s="16"/>
    </row>
    <row r="66" spans="2:20" ht="15" customHeight="1">
      <c r="B66" s="66" t="s">
        <v>161</v>
      </c>
      <c r="C66" s="127" t="s">
        <v>167</v>
      </c>
      <c r="D66" s="32"/>
      <c r="E66" s="32"/>
      <c r="F66" s="32"/>
      <c r="G66" s="32"/>
      <c r="H66" s="32"/>
      <c r="I66" s="32"/>
      <c r="J66" s="32"/>
      <c r="K66" s="32"/>
      <c r="L66" s="32"/>
      <c r="M66" s="32"/>
      <c r="N66" s="32"/>
      <c r="T66" s="54"/>
    </row>
    <row r="67" spans="2:20" ht="15" customHeight="1">
      <c r="B67" s="66" t="s">
        <v>161</v>
      </c>
      <c r="C67" s="36" t="s">
        <v>166</v>
      </c>
      <c r="D67" s="32"/>
      <c r="E67" s="32"/>
      <c r="F67" s="32"/>
      <c r="G67" s="32"/>
      <c r="H67" s="32"/>
      <c r="I67" s="32"/>
      <c r="J67" s="32"/>
      <c r="K67" s="32"/>
      <c r="L67" s="32"/>
      <c r="M67" s="32"/>
      <c r="N67" s="32"/>
      <c r="T67" s="54"/>
    </row>
    <row r="68" spans="2:20" ht="15" customHeight="1">
      <c r="B68" s="66" t="s">
        <v>161</v>
      </c>
      <c r="C68" s="36" t="s">
        <v>165</v>
      </c>
      <c r="D68" s="32"/>
      <c r="E68" s="32"/>
      <c r="F68" s="32"/>
      <c r="G68" s="32"/>
      <c r="H68" s="32"/>
      <c r="I68" s="32"/>
      <c r="J68" s="32"/>
      <c r="K68" s="32"/>
      <c r="L68" s="32"/>
      <c r="M68" s="32"/>
      <c r="N68" s="32"/>
      <c r="T68" s="54"/>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0" t="s">
        <v>242</v>
      </c>
      <c r="D74" s="501"/>
      <c r="E74" s="501"/>
      <c r="F74" s="501"/>
      <c r="G74" s="501"/>
      <c r="H74" s="501"/>
      <c r="I74" s="501"/>
      <c r="J74" s="501"/>
      <c r="K74" s="501"/>
      <c r="L74" s="501"/>
      <c r="M74" s="501"/>
      <c r="N74" s="501"/>
      <c r="R74" s="1"/>
      <c r="S74" s="1"/>
      <c r="T74" s="1"/>
    </row>
    <row r="75" spans="2:20" ht="15" customHeight="1">
      <c r="B75" s="66"/>
      <c r="C75" s="501"/>
      <c r="D75" s="501"/>
      <c r="E75" s="501"/>
      <c r="F75" s="501"/>
      <c r="G75" s="501"/>
      <c r="H75" s="501"/>
      <c r="I75" s="501"/>
      <c r="J75" s="501"/>
      <c r="K75" s="501"/>
      <c r="L75" s="501"/>
      <c r="M75" s="501"/>
      <c r="N75" s="501"/>
      <c r="R75" s="1"/>
      <c r="S75" s="1"/>
      <c r="T75" s="1"/>
    </row>
    <row r="76" spans="2:20" ht="15" customHeight="1">
      <c r="B76" s="66"/>
      <c r="C76" s="501"/>
      <c r="D76" s="501"/>
      <c r="E76" s="501"/>
      <c r="F76" s="501"/>
      <c r="G76" s="501"/>
      <c r="H76" s="501"/>
      <c r="I76" s="501"/>
      <c r="J76" s="501"/>
      <c r="K76" s="501"/>
      <c r="L76" s="501"/>
      <c r="M76" s="501"/>
      <c r="N76" s="501"/>
      <c r="R76" s="1"/>
      <c r="S76" s="1"/>
      <c r="T76" s="1"/>
    </row>
  </sheetData>
  <mergeCells count="52">
    <mergeCell ref="C72:N73"/>
    <mergeCell ref="K60:N60"/>
    <mergeCell ref="K61:N61"/>
    <mergeCell ref="C74:N76"/>
    <mergeCell ref="B63:C63"/>
    <mergeCell ref="B64:C64"/>
    <mergeCell ref="D63:H63"/>
    <mergeCell ref="D64:H64"/>
    <mergeCell ref="K64:L64"/>
    <mergeCell ref="I63:L63"/>
    <mergeCell ref="C69:N70"/>
    <mergeCell ref="C9:C10"/>
    <mergeCell ref="C11:C12"/>
    <mergeCell ref="C13:C14"/>
    <mergeCell ref="C35:C36"/>
    <mergeCell ref="C15:C16"/>
    <mergeCell ref="C17:C18"/>
    <mergeCell ref="C19:C20"/>
    <mergeCell ref="C31:C32"/>
    <mergeCell ref="C33:C34"/>
    <mergeCell ref="C43:C44"/>
    <mergeCell ref="C45:C46"/>
    <mergeCell ref="C47:C48"/>
    <mergeCell ref="C25:C26"/>
    <mergeCell ref="C27:C28"/>
    <mergeCell ref="C29:C30"/>
    <mergeCell ref="C37:C38"/>
    <mergeCell ref="C39:C40"/>
    <mergeCell ref="C41:C42"/>
    <mergeCell ref="B59:F59"/>
    <mergeCell ref="B60:F61"/>
    <mergeCell ref="C49:C50"/>
    <mergeCell ref="C51:C52"/>
    <mergeCell ref="C53:C54"/>
    <mergeCell ref="C55:C56"/>
    <mergeCell ref="C57:C58"/>
    <mergeCell ref="I2:J2"/>
    <mergeCell ref="K2:N2"/>
    <mergeCell ref="C21:C22"/>
    <mergeCell ref="C23:C24"/>
    <mergeCell ref="B6:B7"/>
    <mergeCell ref="B4:N4"/>
    <mergeCell ref="D7:F7"/>
    <mergeCell ref="G7:H7"/>
    <mergeCell ref="C6:H6"/>
    <mergeCell ref="B8:B9"/>
    <mergeCell ref="G8:G9"/>
    <mergeCell ref="H8:H9"/>
    <mergeCell ref="I6:N6"/>
    <mergeCell ref="I7:J7"/>
    <mergeCell ref="K7:L7"/>
    <mergeCell ref="M7:N7"/>
  </mergeCells>
  <phoneticPr fontId="2"/>
  <pageMargins left="0.7" right="0.7" top="0.75" bottom="0.75" header="0.3" footer="0.3"/>
  <pageSetup paperSize="9" scale="7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4F36-6380-4B29-90EC-72BF97AA83A4}">
  <sheetPr>
    <pageSetUpPr fitToPage="1"/>
  </sheetPr>
  <dimension ref="B1:T76"/>
  <sheetViews>
    <sheetView view="pageBreakPreview" topLeftCell="A2" zoomScaleNormal="100" zoomScaleSheetLayoutView="100" workbookViewId="0">
      <selection activeCell="T67" sqref="T67"/>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245</v>
      </c>
    </row>
    <row r="2" spans="2:16" ht="20.149999999999999" customHeight="1">
      <c r="I2" s="371" t="s">
        <v>158</v>
      </c>
      <c r="J2" s="343"/>
      <c r="K2" s="370"/>
      <c r="L2" s="467"/>
      <c r="M2" s="467"/>
      <c r="N2" s="468"/>
    </row>
    <row r="4" spans="2:16" ht="20.149999999999999" customHeight="1">
      <c r="B4" s="348" t="s">
        <v>246</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95</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83">
        <v>1</v>
      </c>
      <c r="C8" s="120" t="s">
        <v>209</v>
      </c>
      <c r="D8" s="90" t="s">
        <v>208</v>
      </c>
      <c r="E8" s="90" t="s">
        <v>179</v>
      </c>
      <c r="F8" s="89" t="s">
        <v>178</v>
      </c>
      <c r="G8" s="498">
        <v>9</v>
      </c>
      <c r="H8" s="520" t="s">
        <v>175</v>
      </c>
      <c r="I8" s="122"/>
      <c r="J8" s="121"/>
      <c r="K8" s="122"/>
      <c r="L8" s="121"/>
      <c r="M8" s="122"/>
      <c r="N8" s="121"/>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2"/>
      <c r="D10" s="85" t="s">
        <v>180</v>
      </c>
      <c r="E10" s="85" t="s">
        <v>179</v>
      </c>
      <c r="F10" s="84" t="s">
        <v>178</v>
      </c>
      <c r="G10" s="33">
        <v>6</v>
      </c>
      <c r="H10" s="83" t="s">
        <v>175</v>
      </c>
      <c r="I10" s="88"/>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88"/>
      <c r="J11" s="87" t="s">
        <v>174</v>
      </c>
      <c r="K11" s="88"/>
      <c r="L11" s="87" t="s">
        <v>174</v>
      </c>
      <c r="M11" s="88"/>
      <c r="N11" s="87" t="s">
        <v>174</v>
      </c>
    </row>
    <row r="12" spans="2:16" ht="20.149999999999999" customHeight="1">
      <c r="B12" s="86">
        <v>4</v>
      </c>
      <c r="C12" s="511"/>
      <c r="D12" s="85" t="s">
        <v>180</v>
      </c>
      <c r="E12" s="85" t="s">
        <v>179</v>
      </c>
      <c r="F12" s="84" t="s">
        <v>178</v>
      </c>
      <c r="G12" s="33">
        <v>6</v>
      </c>
      <c r="H12" s="83" t="s">
        <v>175</v>
      </c>
      <c r="I12" s="88"/>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88"/>
      <c r="J13" s="87" t="s">
        <v>174</v>
      </c>
      <c r="K13" s="88"/>
      <c r="L13" s="87" t="s">
        <v>174</v>
      </c>
      <c r="M13" s="88"/>
      <c r="N13" s="87" t="s">
        <v>174</v>
      </c>
    </row>
    <row r="14" spans="2:16" ht="20.149999999999999" customHeight="1">
      <c r="B14" s="86">
        <v>6</v>
      </c>
      <c r="C14" s="511"/>
      <c r="D14" s="85" t="s">
        <v>180</v>
      </c>
      <c r="E14" s="85" t="s">
        <v>179</v>
      </c>
      <c r="F14" s="84" t="s">
        <v>178</v>
      </c>
      <c r="G14" s="33">
        <v>6</v>
      </c>
      <c r="H14" s="83" t="s">
        <v>175</v>
      </c>
      <c r="I14" s="88"/>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88"/>
      <c r="J15" s="87" t="s">
        <v>174</v>
      </c>
      <c r="K15" s="88"/>
      <c r="L15" s="87" t="s">
        <v>174</v>
      </c>
      <c r="M15" s="88"/>
      <c r="N15" s="87" t="s">
        <v>174</v>
      </c>
    </row>
    <row r="16" spans="2:16" ht="20.149999999999999" customHeight="1">
      <c r="B16" s="86">
        <v>8</v>
      </c>
      <c r="C16" s="511"/>
      <c r="D16" s="85" t="s">
        <v>180</v>
      </c>
      <c r="E16" s="85" t="s">
        <v>179</v>
      </c>
      <c r="F16" s="84" t="s">
        <v>178</v>
      </c>
      <c r="G16" s="33">
        <v>6</v>
      </c>
      <c r="H16" s="83" t="s">
        <v>175</v>
      </c>
      <c r="I16" s="88"/>
      <c r="J16" s="87" t="s">
        <v>174</v>
      </c>
      <c r="K16" s="88"/>
      <c r="L16" s="87" t="s">
        <v>174</v>
      </c>
      <c r="M16" s="88"/>
      <c r="N16" s="87" t="s">
        <v>174</v>
      </c>
    </row>
    <row r="17" spans="2:14" ht="20.149999999999999" customHeight="1">
      <c r="B17" s="86">
        <v>9</v>
      </c>
      <c r="C17" s="482" t="s">
        <v>203</v>
      </c>
      <c r="D17" s="108" t="s">
        <v>182</v>
      </c>
      <c r="E17" s="107" t="s">
        <v>179</v>
      </c>
      <c r="F17" s="106" t="s">
        <v>181</v>
      </c>
      <c r="G17" s="102">
        <v>6</v>
      </c>
      <c r="H17" s="101" t="s">
        <v>175</v>
      </c>
      <c r="I17" s="125"/>
      <c r="J17" s="109" t="s">
        <v>174</v>
      </c>
      <c r="K17" s="88"/>
      <c r="L17" s="87" t="s">
        <v>174</v>
      </c>
      <c r="M17" s="88"/>
      <c r="N17" s="87" t="s">
        <v>174</v>
      </c>
    </row>
    <row r="18" spans="2:14" ht="20.149999999999999" customHeight="1">
      <c r="B18" s="86">
        <v>10</v>
      </c>
      <c r="C18" s="511"/>
      <c r="D18" s="85" t="s">
        <v>180</v>
      </c>
      <c r="E18" s="85" t="s">
        <v>179</v>
      </c>
      <c r="F18" s="84" t="s">
        <v>178</v>
      </c>
      <c r="G18" s="33">
        <v>6</v>
      </c>
      <c r="H18" s="83" t="s">
        <v>175</v>
      </c>
      <c r="I18" s="88"/>
      <c r="J18" s="87" t="s">
        <v>174</v>
      </c>
      <c r="K18" s="88"/>
      <c r="L18" s="87" t="s">
        <v>174</v>
      </c>
      <c r="M18" s="88"/>
      <c r="N18" s="87" t="s">
        <v>174</v>
      </c>
    </row>
    <row r="19" spans="2:14" ht="20.149999999999999" customHeight="1">
      <c r="B19" s="86">
        <v>11</v>
      </c>
      <c r="C19" s="482" t="s">
        <v>202</v>
      </c>
      <c r="D19" s="91" t="s">
        <v>182</v>
      </c>
      <c r="E19" s="90" t="s">
        <v>179</v>
      </c>
      <c r="F19" s="89" t="s">
        <v>181</v>
      </c>
      <c r="G19" s="33">
        <v>6</v>
      </c>
      <c r="H19" s="83" t="s">
        <v>175</v>
      </c>
      <c r="I19" s="88"/>
      <c r="J19" s="87" t="s">
        <v>174</v>
      </c>
      <c r="K19" s="88"/>
      <c r="L19" s="87" t="s">
        <v>174</v>
      </c>
      <c r="M19" s="88"/>
      <c r="N19" s="87" t="s">
        <v>174</v>
      </c>
    </row>
    <row r="20" spans="2:14" ht="20.149999999999999" customHeight="1">
      <c r="B20" s="86">
        <v>12</v>
      </c>
      <c r="C20" s="511"/>
      <c r="D20" s="85" t="s">
        <v>180</v>
      </c>
      <c r="E20" s="85" t="s">
        <v>179</v>
      </c>
      <c r="F20" s="84" t="s">
        <v>178</v>
      </c>
      <c r="G20" s="33">
        <v>6</v>
      </c>
      <c r="H20" s="83" t="s">
        <v>175</v>
      </c>
      <c r="I20" s="88"/>
      <c r="J20" s="87" t="s">
        <v>174</v>
      </c>
      <c r="K20" s="88"/>
      <c r="L20" s="87" t="s">
        <v>174</v>
      </c>
      <c r="M20" s="88"/>
      <c r="N20" s="87" t="s">
        <v>174</v>
      </c>
    </row>
    <row r="21" spans="2:14" ht="20.149999999999999" customHeight="1">
      <c r="B21" s="86">
        <v>13</v>
      </c>
      <c r="C21" s="482" t="s">
        <v>201</v>
      </c>
      <c r="D21" s="91" t="s">
        <v>182</v>
      </c>
      <c r="E21" s="90" t="s">
        <v>179</v>
      </c>
      <c r="F21" s="89" t="s">
        <v>181</v>
      </c>
      <c r="G21" s="33">
        <v>6</v>
      </c>
      <c r="H21" s="83" t="s">
        <v>175</v>
      </c>
      <c r="I21" s="88"/>
      <c r="J21" s="87" t="s">
        <v>174</v>
      </c>
      <c r="K21" s="88"/>
      <c r="L21" s="87" t="s">
        <v>174</v>
      </c>
      <c r="M21" s="88"/>
      <c r="N21" s="87" t="s">
        <v>174</v>
      </c>
    </row>
    <row r="22" spans="2:14" ht="20.149999999999999" customHeight="1">
      <c r="B22" s="86">
        <v>14</v>
      </c>
      <c r="C22" s="511"/>
      <c r="D22" s="85" t="s">
        <v>180</v>
      </c>
      <c r="E22" s="85" t="s">
        <v>179</v>
      </c>
      <c r="F22" s="84" t="s">
        <v>178</v>
      </c>
      <c r="G22" s="33">
        <v>6</v>
      </c>
      <c r="H22" s="83" t="s">
        <v>175</v>
      </c>
      <c r="I22" s="88"/>
      <c r="J22" s="87" t="s">
        <v>174</v>
      </c>
      <c r="K22" s="88"/>
      <c r="L22" s="87" t="s">
        <v>174</v>
      </c>
      <c r="M22" s="88"/>
      <c r="N22" s="87" t="s">
        <v>174</v>
      </c>
    </row>
    <row r="23" spans="2:14" ht="20.149999999999999" customHeight="1">
      <c r="B23" s="86">
        <v>15</v>
      </c>
      <c r="C23" s="482" t="s">
        <v>200</v>
      </c>
      <c r="D23" s="91" t="s">
        <v>182</v>
      </c>
      <c r="E23" s="90" t="s">
        <v>179</v>
      </c>
      <c r="F23" s="89" t="s">
        <v>181</v>
      </c>
      <c r="G23" s="33">
        <v>6</v>
      </c>
      <c r="H23" s="83" t="s">
        <v>175</v>
      </c>
      <c r="I23" s="88"/>
      <c r="J23" s="87" t="s">
        <v>174</v>
      </c>
      <c r="K23" s="88"/>
      <c r="L23" s="87" t="s">
        <v>174</v>
      </c>
      <c r="M23" s="88"/>
      <c r="N23" s="87" t="s">
        <v>174</v>
      </c>
    </row>
    <row r="24" spans="2:14" ht="20.149999999999999" customHeight="1">
      <c r="B24" s="86">
        <v>16</v>
      </c>
      <c r="C24" s="511"/>
      <c r="D24" s="85" t="s">
        <v>180</v>
      </c>
      <c r="E24" s="85" t="s">
        <v>179</v>
      </c>
      <c r="F24" s="84" t="s">
        <v>178</v>
      </c>
      <c r="G24" s="33">
        <v>6</v>
      </c>
      <c r="H24" s="83" t="s">
        <v>175</v>
      </c>
      <c r="I24" s="88"/>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88"/>
      <c r="J25" s="87" t="s">
        <v>174</v>
      </c>
      <c r="K25" s="88"/>
      <c r="L25" s="87" t="s">
        <v>174</v>
      </c>
      <c r="M25" s="88"/>
      <c r="N25" s="87" t="s">
        <v>174</v>
      </c>
    </row>
    <row r="26" spans="2:14" ht="20.149999999999999" customHeight="1">
      <c r="B26" s="86">
        <v>18</v>
      </c>
      <c r="C26" s="511"/>
      <c r="D26" s="85" t="s">
        <v>180</v>
      </c>
      <c r="E26" s="85" t="s">
        <v>179</v>
      </c>
      <c r="F26" s="84" t="s">
        <v>178</v>
      </c>
      <c r="G26" s="33">
        <v>6</v>
      </c>
      <c r="H26" s="83" t="s">
        <v>175</v>
      </c>
      <c r="I26" s="88"/>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88"/>
      <c r="J27" s="87" t="s">
        <v>174</v>
      </c>
      <c r="K27" s="88"/>
      <c r="L27" s="87" t="s">
        <v>174</v>
      </c>
      <c r="M27" s="88"/>
      <c r="N27" s="87" t="s">
        <v>174</v>
      </c>
    </row>
    <row r="28" spans="2:14" ht="20.149999999999999" customHeight="1">
      <c r="B28" s="86">
        <v>20</v>
      </c>
      <c r="C28" s="511"/>
      <c r="D28" s="85" t="s">
        <v>180</v>
      </c>
      <c r="E28" s="85" t="s">
        <v>179</v>
      </c>
      <c r="F28" s="84" t="s">
        <v>178</v>
      </c>
      <c r="G28" s="33">
        <v>6</v>
      </c>
      <c r="H28" s="83" t="s">
        <v>175</v>
      </c>
      <c r="I28" s="88"/>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88"/>
      <c r="J29" s="87" t="s">
        <v>174</v>
      </c>
      <c r="K29" s="88"/>
      <c r="L29" s="87" t="s">
        <v>174</v>
      </c>
      <c r="M29" s="88"/>
      <c r="N29" s="87" t="s">
        <v>174</v>
      </c>
    </row>
    <row r="30" spans="2:14" ht="20.149999999999999" customHeight="1">
      <c r="B30" s="86">
        <v>22</v>
      </c>
      <c r="C30" s="511"/>
      <c r="D30" s="85" t="s">
        <v>180</v>
      </c>
      <c r="E30" s="85" t="s">
        <v>179</v>
      </c>
      <c r="F30" s="84" t="s">
        <v>178</v>
      </c>
      <c r="G30" s="33">
        <v>6</v>
      </c>
      <c r="H30" s="83" t="s">
        <v>175</v>
      </c>
      <c r="I30" s="88"/>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88"/>
      <c r="J31" s="87" t="s">
        <v>174</v>
      </c>
      <c r="K31" s="88"/>
      <c r="L31" s="87" t="s">
        <v>174</v>
      </c>
      <c r="M31" s="88"/>
      <c r="N31" s="87" t="s">
        <v>174</v>
      </c>
    </row>
    <row r="32" spans="2:14" ht="20.149999999999999" customHeight="1">
      <c r="B32" s="86">
        <v>24</v>
      </c>
      <c r="C32" s="511"/>
      <c r="D32" s="85" t="s">
        <v>180</v>
      </c>
      <c r="E32" s="85" t="s">
        <v>179</v>
      </c>
      <c r="F32" s="84" t="s">
        <v>178</v>
      </c>
      <c r="G32" s="33">
        <v>6</v>
      </c>
      <c r="H32" s="83" t="s">
        <v>175</v>
      </c>
      <c r="I32" s="88"/>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88"/>
      <c r="J33" s="87" t="s">
        <v>174</v>
      </c>
      <c r="K33" s="88"/>
      <c r="L33" s="87" t="s">
        <v>174</v>
      </c>
      <c r="M33" s="88"/>
      <c r="N33" s="87" t="s">
        <v>174</v>
      </c>
    </row>
    <row r="34" spans="2:14" ht="20.149999999999999" customHeight="1">
      <c r="B34" s="86">
        <v>26</v>
      </c>
      <c r="C34" s="511"/>
      <c r="D34" s="85" t="s">
        <v>180</v>
      </c>
      <c r="E34" s="85" t="s">
        <v>179</v>
      </c>
      <c r="F34" s="84" t="s">
        <v>178</v>
      </c>
      <c r="G34" s="33">
        <v>6</v>
      </c>
      <c r="H34" s="83" t="s">
        <v>175</v>
      </c>
      <c r="I34" s="88"/>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88"/>
      <c r="J35" s="87" t="s">
        <v>174</v>
      </c>
      <c r="K35" s="88"/>
      <c r="L35" s="87" t="s">
        <v>174</v>
      </c>
      <c r="M35" s="88"/>
      <c r="N35" s="87" t="s">
        <v>174</v>
      </c>
    </row>
    <row r="36" spans="2:14" ht="20.149999999999999" customHeight="1">
      <c r="B36" s="86">
        <v>28</v>
      </c>
      <c r="C36" s="511"/>
      <c r="D36" s="85" t="s">
        <v>180</v>
      </c>
      <c r="E36" s="85" t="s">
        <v>179</v>
      </c>
      <c r="F36" s="84" t="s">
        <v>178</v>
      </c>
      <c r="G36" s="33">
        <v>6</v>
      </c>
      <c r="H36" s="83" t="s">
        <v>175</v>
      </c>
      <c r="I36" s="88"/>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88"/>
      <c r="J37" s="87" t="s">
        <v>174</v>
      </c>
      <c r="K37" s="88"/>
      <c r="L37" s="87" t="s">
        <v>174</v>
      </c>
      <c r="M37" s="88"/>
      <c r="N37" s="87" t="s">
        <v>174</v>
      </c>
    </row>
    <row r="38" spans="2:14" ht="20.149999999999999" customHeight="1">
      <c r="B38" s="86">
        <v>30</v>
      </c>
      <c r="C38" s="511"/>
      <c r="D38" s="85" t="s">
        <v>180</v>
      </c>
      <c r="E38" s="85" t="s">
        <v>179</v>
      </c>
      <c r="F38" s="84" t="s">
        <v>178</v>
      </c>
      <c r="G38" s="33">
        <v>6</v>
      </c>
      <c r="H38" s="83" t="s">
        <v>175</v>
      </c>
      <c r="I38" s="88"/>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88"/>
      <c r="J39" s="87" t="s">
        <v>174</v>
      </c>
      <c r="K39" s="88"/>
      <c r="L39" s="87" t="s">
        <v>174</v>
      </c>
      <c r="M39" s="88"/>
      <c r="N39" s="87" t="s">
        <v>174</v>
      </c>
    </row>
    <row r="40" spans="2:14" ht="20.149999999999999" customHeight="1">
      <c r="B40" s="86">
        <v>32</v>
      </c>
      <c r="C40" s="511"/>
      <c r="D40" s="85" t="s">
        <v>180</v>
      </c>
      <c r="E40" s="85" t="s">
        <v>179</v>
      </c>
      <c r="F40" s="84" t="s">
        <v>178</v>
      </c>
      <c r="G40" s="33">
        <v>6</v>
      </c>
      <c r="H40" s="83" t="s">
        <v>175</v>
      </c>
      <c r="I40" s="88"/>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88"/>
      <c r="J41" s="87" t="s">
        <v>174</v>
      </c>
      <c r="K41" s="88"/>
      <c r="L41" s="87" t="s">
        <v>174</v>
      </c>
      <c r="M41" s="88"/>
      <c r="N41" s="87" t="s">
        <v>174</v>
      </c>
    </row>
    <row r="42" spans="2:14" ht="20.149999999999999" customHeight="1">
      <c r="B42" s="86">
        <v>34</v>
      </c>
      <c r="C42" s="511"/>
      <c r="D42" s="85" t="s">
        <v>180</v>
      </c>
      <c r="E42" s="85" t="s">
        <v>179</v>
      </c>
      <c r="F42" s="84" t="s">
        <v>178</v>
      </c>
      <c r="G42" s="33">
        <v>6</v>
      </c>
      <c r="H42" s="83" t="s">
        <v>175</v>
      </c>
      <c r="I42" s="88"/>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88"/>
      <c r="J43" s="87" t="s">
        <v>174</v>
      </c>
      <c r="K43" s="88"/>
      <c r="L43" s="87" t="s">
        <v>174</v>
      </c>
      <c r="M43" s="88"/>
      <c r="N43" s="87" t="s">
        <v>174</v>
      </c>
    </row>
    <row r="44" spans="2:14" ht="20.149999999999999" customHeight="1">
      <c r="B44" s="86">
        <v>36</v>
      </c>
      <c r="C44" s="511"/>
      <c r="D44" s="85" t="s">
        <v>180</v>
      </c>
      <c r="E44" s="85" t="s">
        <v>179</v>
      </c>
      <c r="F44" s="84" t="s">
        <v>178</v>
      </c>
      <c r="G44" s="33">
        <v>6</v>
      </c>
      <c r="H44" s="83" t="s">
        <v>175</v>
      </c>
      <c r="I44" s="88"/>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88"/>
      <c r="J45" s="87" t="s">
        <v>174</v>
      </c>
      <c r="K45" s="88"/>
      <c r="L45" s="87" t="s">
        <v>174</v>
      </c>
      <c r="M45" s="88"/>
      <c r="N45" s="87" t="s">
        <v>174</v>
      </c>
    </row>
    <row r="46" spans="2:14" ht="20.149999999999999" customHeight="1">
      <c r="B46" s="86">
        <v>38</v>
      </c>
      <c r="C46" s="511"/>
      <c r="D46" s="85" t="s">
        <v>180</v>
      </c>
      <c r="E46" s="85" t="s">
        <v>179</v>
      </c>
      <c r="F46" s="84" t="s">
        <v>178</v>
      </c>
      <c r="G46" s="33">
        <v>6</v>
      </c>
      <c r="H46" s="83" t="s">
        <v>175</v>
      </c>
      <c r="I46" s="88"/>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88"/>
      <c r="J47" s="87" t="s">
        <v>174</v>
      </c>
      <c r="K47" s="88"/>
      <c r="L47" s="87" t="s">
        <v>174</v>
      </c>
      <c r="M47" s="88"/>
      <c r="N47" s="87" t="s">
        <v>174</v>
      </c>
    </row>
    <row r="48" spans="2:14" ht="20.149999999999999" customHeight="1">
      <c r="B48" s="86">
        <v>40</v>
      </c>
      <c r="C48" s="511"/>
      <c r="D48" s="85" t="s">
        <v>180</v>
      </c>
      <c r="E48" s="85" t="s">
        <v>179</v>
      </c>
      <c r="F48" s="84" t="s">
        <v>178</v>
      </c>
      <c r="G48" s="33">
        <v>6</v>
      </c>
      <c r="H48" s="83" t="s">
        <v>175</v>
      </c>
      <c r="I48" s="88"/>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88"/>
      <c r="J49" s="87" t="s">
        <v>174</v>
      </c>
      <c r="K49" s="88"/>
      <c r="L49" s="87" t="s">
        <v>174</v>
      </c>
      <c r="M49" s="88"/>
      <c r="N49" s="87" t="s">
        <v>174</v>
      </c>
    </row>
    <row r="50" spans="2:14" ht="20.149999999999999" customHeight="1">
      <c r="B50" s="86">
        <v>42</v>
      </c>
      <c r="C50" s="511"/>
      <c r="D50" s="85" t="s">
        <v>180</v>
      </c>
      <c r="E50" s="85" t="s">
        <v>179</v>
      </c>
      <c r="F50" s="84" t="s">
        <v>178</v>
      </c>
      <c r="G50" s="33">
        <v>6</v>
      </c>
      <c r="H50" s="83" t="s">
        <v>175</v>
      </c>
      <c r="I50" s="88"/>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88"/>
      <c r="J51" s="87" t="s">
        <v>174</v>
      </c>
      <c r="K51" s="88"/>
      <c r="L51" s="87" t="s">
        <v>174</v>
      </c>
      <c r="M51" s="88"/>
      <c r="N51" s="87" t="s">
        <v>174</v>
      </c>
    </row>
    <row r="52" spans="2:14" ht="20.149999999999999" customHeight="1">
      <c r="B52" s="86">
        <v>44</v>
      </c>
      <c r="C52" s="511"/>
      <c r="D52" s="85" t="s">
        <v>180</v>
      </c>
      <c r="E52" s="85" t="s">
        <v>179</v>
      </c>
      <c r="F52" s="84" t="s">
        <v>178</v>
      </c>
      <c r="G52" s="33">
        <v>6</v>
      </c>
      <c r="H52" s="83" t="s">
        <v>175</v>
      </c>
      <c r="I52" s="88"/>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88"/>
      <c r="J53" s="87" t="s">
        <v>174</v>
      </c>
      <c r="K53" s="88"/>
      <c r="L53" s="87" t="s">
        <v>174</v>
      </c>
      <c r="M53" s="88"/>
      <c r="N53" s="87" t="s">
        <v>174</v>
      </c>
    </row>
    <row r="54" spans="2:14" ht="20.149999999999999" customHeight="1">
      <c r="B54" s="86">
        <v>46</v>
      </c>
      <c r="C54" s="511"/>
      <c r="D54" s="85" t="s">
        <v>180</v>
      </c>
      <c r="E54" s="85" t="s">
        <v>179</v>
      </c>
      <c r="F54" s="84" t="s">
        <v>178</v>
      </c>
      <c r="G54" s="33">
        <v>6</v>
      </c>
      <c r="H54" s="83" t="s">
        <v>175</v>
      </c>
      <c r="I54" s="88"/>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88"/>
      <c r="J55" s="87" t="s">
        <v>174</v>
      </c>
      <c r="K55" s="88"/>
      <c r="L55" s="87" t="s">
        <v>174</v>
      </c>
      <c r="M55" s="88"/>
      <c r="N55" s="87" t="s">
        <v>174</v>
      </c>
    </row>
    <row r="56" spans="2:14" ht="20.149999999999999" customHeight="1">
      <c r="B56" s="86">
        <v>48</v>
      </c>
      <c r="C56" s="511"/>
      <c r="D56" s="85" t="s">
        <v>180</v>
      </c>
      <c r="E56" s="85" t="s">
        <v>179</v>
      </c>
      <c r="F56" s="84" t="s">
        <v>178</v>
      </c>
      <c r="G56" s="33">
        <v>6</v>
      </c>
      <c r="H56" s="83" t="s">
        <v>175</v>
      </c>
      <c r="I56" s="88"/>
      <c r="J56" s="87" t="s">
        <v>174</v>
      </c>
      <c r="K56" s="88"/>
      <c r="L56" s="87" t="s">
        <v>174</v>
      </c>
      <c r="M56" s="88"/>
      <c r="N56" s="87" t="s">
        <v>174</v>
      </c>
    </row>
    <row r="57" spans="2:14" ht="20.149999999999999" customHeight="1">
      <c r="B57" s="105">
        <v>49</v>
      </c>
      <c r="C57" s="506" t="s">
        <v>183</v>
      </c>
      <c r="D57" s="108" t="s">
        <v>182</v>
      </c>
      <c r="E57" s="107" t="s">
        <v>179</v>
      </c>
      <c r="F57" s="106" t="s">
        <v>219</v>
      </c>
      <c r="G57" s="102">
        <v>5</v>
      </c>
      <c r="H57" s="101" t="s">
        <v>175</v>
      </c>
      <c r="I57" s="88"/>
      <c r="J57" s="87" t="s">
        <v>174</v>
      </c>
      <c r="K57" s="88"/>
      <c r="L57" s="87" t="s">
        <v>174</v>
      </c>
      <c r="M57" s="88"/>
      <c r="N57" s="87" t="s">
        <v>174</v>
      </c>
    </row>
    <row r="58" spans="2:14" ht="20.149999999999999" customHeight="1" thickBot="1">
      <c r="B58" s="105"/>
      <c r="C58" s="507"/>
      <c r="D58" s="104"/>
      <c r="E58" s="104" t="s">
        <v>179</v>
      </c>
      <c r="F58" s="103"/>
      <c r="G58" s="102"/>
      <c r="H58" s="101" t="s">
        <v>175</v>
      </c>
      <c r="I58" s="139"/>
      <c r="J58" s="138" t="s">
        <v>174</v>
      </c>
      <c r="K58" s="139"/>
      <c r="L58" s="138" t="s">
        <v>174</v>
      </c>
      <c r="M58" s="139"/>
      <c r="N58" s="138" t="s">
        <v>174</v>
      </c>
    </row>
    <row r="59" spans="2:14" ht="20.149999999999999" customHeight="1" thickBot="1">
      <c r="B59" s="489" t="s">
        <v>145</v>
      </c>
      <c r="C59" s="518"/>
      <c r="D59" s="518"/>
      <c r="E59" s="518"/>
      <c r="F59" s="519"/>
      <c r="G59" s="116">
        <f>SUM(G8:G58)</f>
        <v>296</v>
      </c>
      <c r="H59" s="154" t="s">
        <v>175</v>
      </c>
      <c r="I59" s="78">
        <f>SUM(I9:I58)</f>
        <v>0</v>
      </c>
      <c r="J59" s="77" t="s">
        <v>174</v>
      </c>
      <c r="K59" s="134">
        <f>SUM(K9:K58)</f>
        <v>0</v>
      </c>
      <c r="L59" s="134" t="s">
        <v>174</v>
      </c>
      <c r="M59" s="78">
        <f>SUM(M9:M58)</f>
        <v>0</v>
      </c>
      <c r="N59" s="77" t="s">
        <v>174</v>
      </c>
    </row>
    <row r="60" spans="2:14" ht="20.149999999999999" customHeight="1">
      <c r="B60" s="554" t="s">
        <v>243</v>
      </c>
      <c r="C60" s="555"/>
      <c r="D60" s="555"/>
      <c r="E60" s="555"/>
      <c r="F60" s="556"/>
      <c r="G60" s="156">
        <f>G59-G61</f>
        <v>53</v>
      </c>
      <c r="H60" s="155" t="s">
        <v>175</v>
      </c>
      <c r="I60" s="151"/>
      <c r="J60" s="150" t="s">
        <v>174</v>
      </c>
      <c r="K60" s="557" t="s">
        <v>223</v>
      </c>
      <c r="L60" s="558"/>
      <c r="M60" s="558"/>
      <c r="N60" s="559"/>
    </row>
    <row r="61" spans="2:14" ht="20.149999999999999" customHeight="1">
      <c r="B61" s="453"/>
      <c r="C61" s="384"/>
      <c r="D61" s="384"/>
      <c r="E61" s="384"/>
      <c r="F61" s="460"/>
      <c r="G61" s="114">
        <f>I64</f>
        <v>243</v>
      </c>
      <c r="H61" s="76" t="s">
        <v>175</v>
      </c>
      <c r="I61" s="113"/>
      <c r="J61" s="72" t="s">
        <v>174</v>
      </c>
      <c r="K61" s="515" t="s">
        <v>222</v>
      </c>
      <c r="L61" s="516"/>
      <c r="M61" s="516"/>
      <c r="N61" s="517"/>
    </row>
    <row r="63" spans="2:14" ht="20.149999999999999" customHeight="1">
      <c r="B63" s="475" t="s">
        <v>172</v>
      </c>
      <c r="C63" s="487"/>
      <c r="D63" s="508">
        <v>48000</v>
      </c>
      <c r="E63" s="509"/>
      <c r="F63" s="509"/>
      <c r="G63" s="509"/>
      <c r="H63" s="510"/>
      <c r="I63" s="475" t="s">
        <v>171</v>
      </c>
      <c r="J63" s="486"/>
      <c r="K63" s="486"/>
      <c r="L63" s="487"/>
    </row>
    <row r="64" spans="2:14" ht="20.149999999999999" customHeight="1">
      <c r="B64" s="475" t="s">
        <v>170</v>
      </c>
      <c r="C64" s="487"/>
      <c r="D64" s="508">
        <v>55396</v>
      </c>
      <c r="E64" s="509"/>
      <c r="F64" s="509"/>
      <c r="G64" s="509"/>
      <c r="H64" s="510"/>
      <c r="I64" s="71">
        <f>DATEDIF(D63,D64,"M")+1</f>
        <v>243</v>
      </c>
      <c r="J64" s="70" t="s">
        <v>169</v>
      </c>
      <c r="K64" s="485" t="s">
        <v>168</v>
      </c>
      <c r="L64" s="407"/>
    </row>
    <row r="65" spans="2:20" ht="20.149999999999999" customHeight="1">
      <c r="B65" s="16"/>
    </row>
    <row r="66" spans="2:20" ht="15" customHeight="1">
      <c r="B66" s="66" t="s">
        <v>161</v>
      </c>
      <c r="C66" s="127" t="s">
        <v>167</v>
      </c>
      <c r="D66" s="32"/>
      <c r="E66" s="32"/>
      <c r="F66" s="32"/>
      <c r="G66" s="32"/>
      <c r="H66" s="32"/>
      <c r="I66" s="32"/>
      <c r="J66" s="32"/>
      <c r="K66" s="32"/>
      <c r="L66" s="32"/>
      <c r="M66" s="32"/>
      <c r="N66" s="32"/>
      <c r="T66" s="54"/>
    </row>
    <row r="67" spans="2:20" ht="15" customHeight="1">
      <c r="B67" s="66" t="s">
        <v>161</v>
      </c>
      <c r="C67" s="36" t="s">
        <v>166</v>
      </c>
      <c r="D67" s="32"/>
      <c r="E67" s="32"/>
      <c r="F67" s="32"/>
      <c r="G67" s="32"/>
      <c r="H67" s="32"/>
      <c r="I67" s="32"/>
      <c r="J67" s="32"/>
      <c r="K67" s="32"/>
      <c r="L67" s="32"/>
      <c r="M67" s="32"/>
      <c r="N67" s="32"/>
      <c r="T67" s="54"/>
    </row>
    <row r="68" spans="2:20" ht="15" customHeight="1">
      <c r="B68" s="66" t="s">
        <v>161</v>
      </c>
      <c r="C68" s="36" t="s">
        <v>165</v>
      </c>
      <c r="D68" s="32"/>
      <c r="E68" s="32"/>
      <c r="F68" s="32"/>
      <c r="G68" s="32"/>
      <c r="H68" s="32"/>
      <c r="I68" s="32"/>
      <c r="J68" s="32"/>
      <c r="K68" s="32"/>
      <c r="L68" s="32"/>
      <c r="M68" s="32"/>
      <c r="N68" s="32"/>
      <c r="T68" s="54"/>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0" t="s">
        <v>242</v>
      </c>
      <c r="D74" s="501"/>
      <c r="E74" s="501"/>
      <c r="F74" s="501"/>
      <c r="G74" s="501"/>
      <c r="H74" s="501"/>
      <c r="I74" s="501"/>
      <c r="J74" s="501"/>
      <c r="K74" s="501"/>
      <c r="L74" s="501"/>
      <c r="M74" s="501"/>
      <c r="N74" s="501"/>
      <c r="R74" s="1"/>
      <c r="S74" s="1"/>
      <c r="T74" s="1"/>
    </row>
    <row r="75" spans="2:20" ht="15" customHeight="1">
      <c r="B75" s="66"/>
      <c r="C75" s="501"/>
      <c r="D75" s="501"/>
      <c r="E75" s="501"/>
      <c r="F75" s="501"/>
      <c r="G75" s="501"/>
      <c r="H75" s="501"/>
      <c r="I75" s="501"/>
      <c r="J75" s="501"/>
      <c r="K75" s="501"/>
      <c r="L75" s="501"/>
      <c r="M75" s="501"/>
      <c r="N75" s="501"/>
      <c r="R75" s="1"/>
      <c r="S75" s="1"/>
      <c r="T75" s="1"/>
    </row>
    <row r="76" spans="2:20" ht="15" customHeight="1">
      <c r="B76" s="66"/>
      <c r="C76" s="501"/>
      <c r="D76" s="501"/>
      <c r="E76" s="501"/>
      <c r="F76" s="501"/>
      <c r="G76" s="501"/>
      <c r="H76" s="501"/>
      <c r="I76" s="501"/>
      <c r="J76" s="501"/>
      <c r="K76" s="501"/>
      <c r="L76" s="501"/>
      <c r="M76" s="501"/>
      <c r="N76" s="501"/>
      <c r="R76" s="1"/>
      <c r="S76" s="1"/>
      <c r="T76" s="1"/>
    </row>
  </sheetData>
  <mergeCells count="52">
    <mergeCell ref="I2:J2"/>
    <mergeCell ref="K2:N2"/>
    <mergeCell ref="B4:N4"/>
    <mergeCell ref="B6:B7"/>
    <mergeCell ref="C6:H6"/>
    <mergeCell ref="I6:N6"/>
    <mergeCell ref="D7:F7"/>
    <mergeCell ref="G7:H7"/>
    <mergeCell ref="I7:J7"/>
    <mergeCell ref="M7:N7"/>
    <mergeCell ref="B8:B9"/>
    <mergeCell ref="G8:G9"/>
    <mergeCell ref="H8:H9"/>
    <mergeCell ref="C9:C10"/>
    <mergeCell ref="C23:C24"/>
    <mergeCell ref="C25:C26"/>
    <mergeCell ref="C27:C28"/>
    <mergeCell ref="C29:C30"/>
    <mergeCell ref="K7:L7"/>
    <mergeCell ref="C11:C12"/>
    <mergeCell ref="C13:C14"/>
    <mergeCell ref="C15:C16"/>
    <mergeCell ref="C17:C18"/>
    <mergeCell ref="C19:C20"/>
    <mergeCell ref="C21:C22"/>
    <mergeCell ref="C31:C32"/>
    <mergeCell ref="C33:C34"/>
    <mergeCell ref="B59:F59"/>
    <mergeCell ref="C37:C38"/>
    <mergeCell ref="C39:C40"/>
    <mergeCell ref="C41:C42"/>
    <mergeCell ref="C43:C44"/>
    <mergeCell ref="C45:C46"/>
    <mergeCell ref="C47:C48"/>
    <mergeCell ref="C49:C50"/>
    <mergeCell ref="C35:C36"/>
    <mergeCell ref="C74:N76"/>
    <mergeCell ref="B60:F61"/>
    <mergeCell ref="K60:N60"/>
    <mergeCell ref="K61:N61"/>
    <mergeCell ref="B63:C63"/>
    <mergeCell ref="D63:H63"/>
    <mergeCell ref="C72:N73"/>
    <mergeCell ref="C51:C52"/>
    <mergeCell ref="C53:C54"/>
    <mergeCell ref="C55:C56"/>
    <mergeCell ref="C57:C58"/>
    <mergeCell ref="I63:L63"/>
    <mergeCell ref="B64:C64"/>
    <mergeCell ref="D64:H64"/>
    <mergeCell ref="K64:L64"/>
    <mergeCell ref="C69:N70"/>
  </mergeCells>
  <phoneticPr fontId="2"/>
  <pageMargins left="0.7" right="0.7" top="0.75" bottom="0.75" header="0.3" footer="0.3"/>
  <pageSetup paperSize="9" scale="75"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7E8E-FFF2-47D3-9191-5617811B9A5A}">
  <sheetPr>
    <pageSetUpPr fitToPage="1"/>
  </sheetPr>
  <dimension ref="B1:AG64"/>
  <sheetViews>
    <sheetView view="pageBreakPreview" zoomScaleNormal="50" zoomScaleSheetLayoutView="100" workbookViewId="0">
      <selection activeCell="L62" sqref="L62"/>
    </sheetView>
  </sheetViews>
  <sheetFormatPr defaultColWidth="9" defaultRowHeight="20.149999999999999" customHeight="1"/>
  <cols>
    <col min="1" max="1" width="1.58203125" style="157" customWidth="1"/>
    <col min="2" max="2" width="2.58203125" style="157" customWidth="1"/>
    <col min="3" max="3" width="3.58203125" style="157" customWidth="1"/>
    <col min="4" max="4" width="25.33203125" style="157" customWidth="1"/>
    <col min="5" max="5" width="11.75" style="157" customWidth="1"/>
    <col min="6" max="6" width="1.58203125" style="157" customWidth="1"/>
    <col min="7" max="33" width="11.08203125" style="157" customWidth="1"/>
    <col min="34" max="34" width="1.58203125" style="157" customWidth="1"/>
    <col min="35" max="16384" width="9" style="157"/>
  </cols>
  <sheetData>
    <row r="1" spans="2:33" s="17" customFormat="1" ht="20.149999999999999" customHeight="1">
      <c r="B1" s="17" t="s">
        <v>311</v>
      </c>
    </row>
    <row r="2" spans="2:33" s="17" customFormat="1" ht="20.149999999999999" customHeight="1">
      <c r="AC2" s="399" t="s">
        <v>158</v>
      </c>
      <c r="AD2" s="562"/>
      <c r="AE2" s="574"/>
      <c r="AF2" s="575"/>
      <c r="AG2" s="576"/>
    </row>
    <row r="3" spans="2:33" s="181" customFormat="1" ht="20.149999999999999" customHeight="1">
      <c r="C3" s="560" t="s">
        <v>310</v>
      </c>
      <c r="D3" s="560"/>
      <c r="E3" s="560"/>
      <c r="F3" s="560"/>
      <c r="G3" s="560"/>
      <c r="H3" s="560"/>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row>
    <row r="4" spans="2:33" s="17" customFormat="1" ht="20.149999999999999" customHeight="1">
      <c r="B4" s="172" t="s">
        <v>286</v>
      </c>
      <c r="C4" s="17" t="s">
        <v>309</v>
      </c>
    </row>
    <row r="5" spans="2:33" s="17" customFormat="1" ht="20.149999999999999" customHeight="1">
      <c r="C5" s="399" t="s">
        <v>284</v>
      </c>
      <c r="D5" s="569"/>
      <c r="E5" s="569"/>
      <c r="F5" s="562"/>
      <c r="G5" s="171" t="s">
        <v>283</v>
      </c>
      <c r="H5" s="171" t="s">
        <v>282</v>
      </c>
      <c r="I5" s="171" t="s">
        <v>281</v>
      </c>
      <c r="J5" s="171" t="s">
        <v>280</v>
      </c>
      <c r="K5" s="171" t="s">
        <v>279</v>
      </c>
      <c r="L5" s="171" t="s">
        <v>278</v>
      </c>
      <c r="M5" s="171" t="s">
        <v>277</v>
      </c>
      <c r="N5" s="171" t="s">
        <v>276</v>
      </c>
      <c r="O5" s="171" t="s">
        <v>275</v>
      </c>
      <c r="P5" s="171" t="s">
        <v>274</v>
      </c>
      <c r="Q5" s="171" t="s">
        <v>273</v>
      </c>
      <c r="R5" s="171" t="s">
        <v>272</v>
      </c>
      <c r="S5" s="171" t="s">
        <v>271</v>
      </c>
      <c r="T5" s="171" t="s">
        <v>270</v>
      </c>
      <c r="U5" s="171" t="s">
        <v>269</v>
      </c>
      <c r="V5" s="171" t="s">
        <v>268</v>
      </c>
      <c r="W5" s="171" t="s">
        <v>267</v>
      </c>
      <c r="X5" s="171" t="s">
        <v>266</v>
      </c>
      <c r="Y5" s="171" t="s">
        <v>265</v>
      </c>
      <c r="Z5" s="171" t="s">
        <v>264</v>
      </c>
      <c r="AA5" s="171" t="s">
        <v>263</v>
      </c>
      <c r="AB5" s="171" t="s">
        <v>262</v>
      </c>
      <c r="AC5" s="171" t="s">
        <v>261</v>
      </c>
      <c r="AD5" s="171" t="s">
        <v>260</v>
      </c>
      <c r="AE5" s="171" t="s">
        <v>259</v>
      </c>
      <c r="AF5" s="171" t="s">
        <v>258</v>
      </c>
      <c r="AG5" s="171" t="s">
        <v>145</v>
      </c>
    </row>
    <row r="6" spans="2:33" s="17" customFormat="1" ht="20.149999999999999" customHeight="1">
      <c r="C6" s="165" t="s">
        <v>308</v>
      </c>
      <c r="D6" s="176"/>
      <c r="E6" s="176"/>
      <c r="F6" s="175"/>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row>
    <row r="7" spans="2:33" s="17" customFormat="1" ht="20.149999999999999" customHeight="1">
      <c r="C7" s="179"/>
      <c r="D7" s="165" t="s">
        <v>111</v>
      </c>
      <c r="E7" s="178"/>
      <c r="F7" s="180"/>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row>
    <row r="8" spans="2:33" s="17" customFormat="1" ht="20.149999999999999" customHeight="1">
      <c r="C8" s="179"/>
      <c r="D8" s="179" t="s">
        <v>108</v>
      </c>
      <c r="F8" s="16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row>
    <row r="9" spans="2:33" s="17" customFormat="1" ht="20.149999999999999" customHeight="1">
      <c r="C9" s="179"/>
      <c r="D9" s="179" t="s">
        <v>106</v>
      </c>
      <c r="F9" s="16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row>
    <row r="10" spans="2:33" s="17" customFormat="1" ht="20.149999999999999" customHeight="1">
      <c r="C10" s="179"/>
      <c r="D10" s="179" t="s">
        <v>104</v>
      </c>
      <c r="F10" s="16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row>
    <row r="11" spans="2:33" s="17" customFormat="1" ht="20.149999999999999" customHeight="1">
      <c r="C11" s="179"/>
      <c r="D11" s="179" t="s">
        <v>101</v>
      </c>
      <c r="F11" s="16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row>
    <row r="12" spans="2:33" s="17" customFormat="1" ht="20.149999999999999" customHeight="1">
      <c r="C12" s="179"/>
      <c r="D12" s="179" t="s">
        <v>98</v>
      </c>
      <c r="F12" s="16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row>
    <row r="13" spans="2:33" s="17" customFormat="1" ht="20.149999999999999" customHeight="1">
      <c r="C13" s="179"/>
      <c r="D13" s="179" t="s">
        <v>95</v>
      </c>
      <c r="F13" s="16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row>
    <row r="14" spans="2:33" s="17" customFormat="1" ht="20.149999999999999" customHeight="1">
      <c r="C14" s="179"/>
      <c r="D14" s="179" t="s">
        <v>307</v>
      </c>
      <c r="F14" s="16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row>
    <row r="15" spans="2:33" s="17" customFormat="1" ht="20.149999999999999" customHeight="1">
      <c r="C15" s="179"/>
      <c r="D15" s="161"/>
      <c r="E15" s="160"/>
      <c r="F15" s="159"/>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row>
    <row r="16" spans="2:33" s="17" customFormat="1" ht="20.149999999999999" customHeight="1">
      <c r="C16" s="165" t="s">
        <v>306</v>
      </c>
      <c r="D16" s="176"/>
      <c r="E16" s="176"/>
      <c r="F16" s="175"/>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row>
    <row r="17" spans="3:33" s="17" customFormat="1" ht="20.149999999999999" customHeight="1">
      <c r="C17" s="179"/>
      <c r="D17" s="165"/>
      <c r="F17" s="16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row>
    <row r="18" spans="3:33" s="17" customFormat="1" ht="20.149999999999999" customHeight="1">
      <c r="C18" s="179"/>
      <c r="D18" s="179"/>
      <c r="F18" s="16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row>
    <row r="19" spans="3:33" s="17" customFormat="1" ht="20.149999999999999" customHeight="1">
      <c r="C19" s="166"/>
      <c r="F19" s="16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row>
    <row r="20" spans="3:33" s="17" customFormat="1" ht="20.149999999999999" customHeight="1">
      <c r="C20" s="177" t="s">
        <v>305</v>
      </c>
      <c r="D20" s="176"/>
      <c r="E20" s="176"/>
      <c r="F20" s="175"/>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row>
    <row r="21" spans="3:33" s="17" customFormat="1" ht="20.149999999999999" customHeight="1">
      <c r="C21" s="165" t="s">
        <v>304</v>
      </c>
      <c r="D21" s="176"/>
      <c r="E21" s="176"/>
      <c r="F21" s="175"/>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row>
    <row r="22" spans="3:33" s="17" customFormat="1" ht="20.149999999999999" customHeight="1">
      <c r="C22" s="166"/>
      <c r="F22" s="16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3:33" s="17" customFormat="1" ht="20.149999999999999" customHeight="1">
      <c r="C23" s="166"/>
      <c r="F23" s="16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3:33" s="17" customFormat="1" ht="20.149999999999999" customHeight="1">
      <c r="C24" s="165" t="s">
        <v>303</v>
      </c>
      <c r="D24" s="176"/>
      <c r="E24" s="176"/>
      <c r="F24" s="175"/>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row>
    <row r="25" spans="3:33" s="17" customFormat="1" ht="20.149999999999999" customHeight="1">
      <c r="C25" s="166"/>
      <c r="F25" s="164"/>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row>
    <row r="26" spans="3:33" s="17" customFormat="1" ht="20.149999999999999" customHeight="1">
      <c r="C26" s="166"/>
      <c r="F26" s="164"/>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row>
    <row r="27" spans="3:33" s="17" customFormat="1" ht="20.149999999999999" customHeight="1">
      <c r="C27" s="177" t="s">
        <v>302</v>
      </c>
      <c r="D27" s="176"/>
      <c r="E27" s="176"/>
      <c r="F27" s="175"/>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row>
    <row r="28" spans="3:33" s="17" customFormat="1" ht="20.149999999999999" customHeight="1">
      <c r="C28" s="177" t="s">
        <v>301</v>
      </c>
      <c r="D28" s="160"/>
      <c r="E28" s="160"/>
      <c r="F28" s="159"/>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row>
    <row r="29" spans="3:33" s="17" customFormat="1" ht="20.149999999999999" customHeight="1">
      <c r="C29" s="177" t="s">
        <v>300</v>
      </c>
      <c r="D29" s="160"/>
      <c r="E29" s="160"/>
      <c r="F29" s="16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row>
    <row r="30" spans="3:33" s="17" customFormat="1" ht="20.149999999999999" customHeight="1">
      <c r="C30" s="177" t="s">
        <v>299</v>
      </c>
      <c r="D30" s="176"/>
      <c r="E30" s="176"/>
      <c r="F30" s="175"/>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row>
    <row r="31" spans="3:33" s="17" customFormat="1" ht="20.149999999999999" customHeight="1">
      <c r="C31" s="165" t="s">
        <v>298</v>
      </c>
      <c r="D31" s="176"/>
      <c r="E31" s="176"/>
      <c r="F31" s="175"/>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3:33" s="17" customFormat="1" ht="20.149999999999999" customHeight="1">
      <c r="C32" s="166"/>
      <c r="D32" s="17" t="s">
        <v>297</v>
      </c>
      <c r="F32" s="175"/>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row>
    <row r="33" spans="2:33" s="17" customFormat="1" ht="20.149999999999999" customHeight="1">
      <c r="C33" s="177" t="s">
        <v>296</v>
      </c>
      <c r="D33" s="176"/>
      <c r="E33" s="176"/>
      <c r="F33" s="159"/>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row>
    <row r="34" spans="2:33" s="17" customFormat="1" ht="20.149999999999999" customHeight="1"/>
    <row r="35" spans="2:33" s="17" customFormat="1" ht="20.149999999999999" customHeight="1">
      <c r="B35" s="172" t="s">
        <v>286</v>
      </c>
      <c r="C35" s="17" t="s">
        <v>295</v>
      </c>
    </row>
    <row r="36" spans="2:33" s="17" customFormat="1" ht="20.149999999999999" customHeight="1">
      <c r="C36" s="399" t="s">
        <v>284</v>
      </c>
      <c r="D36" s="569"/>
      <c r="E36" s="569"/>
      <c r="F36" s="562"/>
      <c r="G36" s="171" t="s">
        <v>283</v>
      </c>
      <c r="H36" s="171" t="s">
        <v>282</v>
      </c>
      <c r="I36" s="171" t="s">
        <v>281</v>
      </c>
      <c r="J36" s="171" t="s">
        <v>280</v>
      </c>
      <c r="K36" s="171" t="s">
        <v>279</v>
      </c>
      <c r="L36" s="171" t="s">
        <v>278</v>
      </c>
      <c r="M36" s="171" t="s">
        <v>277</v>
      </c>
      <c r="N36" s="171" t="s">
        <v>276</v>
      </c>
      <c r="O36" s="171" t="s">
        <v>275</v>
      </c>
      <c r="P36" s="171" t="s">
        <v>274</v>
      </c>
      <c r="Q36" s="171" t="s">
        <v>273</v>
      </c>
      <c r="R36" s="171" t="s">
        <v>272</v>
      </c>
      <c r="S36" s="171" t="s">
        <v>271</v>
      </c>
      <c r="T36" s="171" t="s">
        <v>270</v>
      </c>
      <c r="U36" s="171" t="s">
        <v>269</v>
      </c>
      <c r="V36" s="171" t="s">
        <v>268</v>
      </c>
      <c r="W36" s="171" t="s">
        <v>267</v>
      </c>
      <c r="X36" s="171" t="s">
        <v>266</v>
      </c>
      <c r="Y36" s="171" t="s">
        <v>265</v>
      </c>
      <c r="Z36" s="171" t="s">
        <v>264</v>
      </c>
      <c r="AA36" s="171" t="s">
        <v>263</v>
      </c>
      <c r="AB36" s="171" t="s">
        <v>262</v>
      </c>
      <c r="AC36" s="171" t="s">
        <v>261</v>
      </c>
      <c r="AD36" s="171" t="s">
        <v>260</v>
      </c>
      <c r="AE36" s="171" t="s">
        <v>259</v>
      </c>
      <c r="AF36" s="171" t="s">
        <v>258</v>
      </c>
      <c r="AG36" s="171" t="s">
        <v>145</v>
      </c>
    </row>
    <row r="37" spans="2:33" s="17" customFormat="1" ht="20.149999999999999" customHeight="1">
      <c r="C37" s="165" t="s">
        <v>294</v>
      </c>
      <c r="D37" s="176"/>
      <c r="E37" s="176"/>
      <c r="F37" s="175"/>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row>
    <row r="38" spans="2:33" s="17" customFormat="1" ht="20.149999999999999" customHeight="1">
      <c r="C38" s="166"/>
      <c r="D38" s="17" t="s">
        <v>293</v>
      </c>
      <c r="E38" s="178"/>
      <c r="F38" s="164"/>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2:33" s="17" customFormat="1" ht="20.149999999999999" customHeight="1">
      <c r="C39" s="166"/>
      <c r="D39" s="17" t="s">
        <v>255</v>
      </c>
      <c r="F39" s="16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row>
    <row r="40" spans="2:33" s="17" customFormat="1" ht="20.149999999999999" customHeight="1">
      <c r="C40" s="166"/>
      <c r="F40" s="16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row>
    <row r="41" spans="2:33" s="17" customFormat="1" ht="20.149999999999999" customHeight="1">
      <c r="C41" s="166"/>
      <c r="F41" s="164"/>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row>
    <row r="42" spans="2:33" s="17" customFormat="1" ht="20.149999999999999" customHeight="1">
      <c r="C42" s="165" t="s">
        <v>292</v>
      </c>
      <c r="D42" s="176"/>
      <c r="E42" s="176"/>
      <c r="F42" s="175"/>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row>
    <row r="43" spans="2:33" s="17" customFormat="1" ht="20.149999999999999" customHeight="1">
      <c r="C43" s="166"/>
      <c r="D43" s="17" t="s">
        <v>291</v>
      </c>
      <c r="F43" s="164"/>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2:33" s="17" customFormat="1" ht="20.149999999999999" customHeight="1">
      <c r="C44" s="166"/>
      <c r="F44" s="16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2:33" s="17" customFormat="1" ht="20.149999999999999" customHeight="1">
      <c r="C45" s="166"/>
      <c r="F45" s="16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row>
    <row r="46" spans="2:33" s="17" customFormat="1" ht="20.149999999999999" customHeight="1">
      <c r="C46" s="162"/>
      <c r="D46" s="160"/>
      <c r="E46" s="160"/>
      <c r="F46" s="159"/>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row>
    <row r="47" spans="2:33" s="17" customFormat="1" ht="20.149999999999999" customHeight="1">
      <c r="C47" s="177" t="s">
        <v>290</v>
      </c>
      <c r="D47" s="176"/>
      <c r="E47" s="176"/>
      <c r="F47" s="16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row>
    <row r="48" spans="2:33" s="17" customFormat="1" ht="20.149999999999999" customHeight="1">
      <c r="C48" s="177" t="s">
        <v>256</v>
      </c>
      <c r="D48" s="176"/>
      <c r="E48" s="176"/>
      <c r="F48" s="175"/>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row>
    <row r="49" spans="2:33" s="17" customFormat="1" ht="20.149999999999999" customHeight="1">
      <c r="C49" s="563" t="s">
        <v>289</v>
      </c>
      <c r="D49" s="564"/>
      <c r="E49" s="572" t="s">
        <v>288</v>
      </c>
      <c r="F49" s="573"/>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row>
    <row r="50" spans="2:33" s="17" customFormat="1" ht="20.149999999999999" customHeight="1">
      <c r="C50" s="565"/>
      <c r="D50" s="566"/>
      <c r="E50" s="572" t="s">
        <v>287</v>
      </c>
      <c r="F50" s="5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row>
    <row r="51" spans="2:33" s="17" customFormat="1" ht="20.149999999999999" customHeight="1"/>
    <row r="52" spans="2:33" s="17" customFormat="1" ht="20.149999999999999" customHeight="1">
      <c r="B52" s="172" t="s">
        <v>286</v>
      </c>
      <c r="C52" s="17" t="s">
        <v>285</v>
      </c>
    </row>
    <row r="53" spans="2:33" s="17" customFormat="1" ht="20.149999999999999" customHeight="1" thickBot="1">
      <c r="C53" s="399" t="s">
        <v>284</v>
      </c>
      <c r="D53" s="569"/>
      <c r="E53" s="570"/>
      <c r="F53" s="571"/>
      <c r="G53" s="171" t="s">
        <v>283</v>
      </c>
      <c r="H53" s="171" t="s">
        <v>282</v>
      </c>
      <c r="I53" s="171" t="s">
        <v>281</v>
      </c>
      <c r="J53" s="171" t="s">
        <v>280</v>
      </c>
      <c r="K53" s="171" t="s">
        <v>279</v>
      </c>
      <c r="L53" s="171" t="s">
        <v>278</v>
      </c>
      <c r="M53" s="171" t="s">
        <v>277</v>
      </c>
      <c r="N53" s="171" t="s">
        <v>276</v>
      </c>
      <c r="O53" s="171" t="s">
        <v>275</v>
      </c>
      <c r="P53" s="171" t="s">
        <v>274</v>
      </c>
      <c r="Q53" s="171" t="s">
        <v>273</v>
      </c>
      <c r="R53" s="171" t="s">
        <v>272</v>
      </c>
      <c r="S53" s="171" t="s">
        <v>271</v>
      </c>
      <c r="T53" s="171" t="s">
        <v>270</v>
      </c>
      <c r="U53" s="171" t="s">
        <v>269</v>
      </c>
      <c r="V53" s="171" t="s">
        <v>268</v>
      </c>
      <c r="W53" s="171" t="s">
        <v>267</v>
      </c>
      <c r="X53" s="171" t="s">
        <v>266</v>
      </c>
      <c r="Y53" s="171" t="s">
        <v>265</v>
      </c>
      <c r="Z53" s="171" t="s">
        <v>264</v>
      </c>
      <c r="AA53" s="171" t="s">
        <v>263</v>
      </c>
      <c r="AB53" s="171" t="s">
        <v>262</v>
      </c>
      <c r="AC53" s="171" t="s">
        <v>261</v>
      </c>
      <c r="AD53" s="171" t="s">
        <v>260</v>
      </c>
      <c r="AE53" s="171" t="s">
        <v>259</v>
      </c>
      <c r="AF53" s="171" t="s">
        <v>258</v>
      </c>
    </row>
    <row r="54" spans="2:33" s="17" customFormat="1" ht="20.149999999999999" customHeight="1" thickBot="1">
      <c r="C54" s="567" t="s">
        <v>257</v>
      </c>
      <c r="D54" s="568"/>
      <c r="E54" s="170"/>
      <c r="F54" s="169"/>
      <c r="G54" s="168"/>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row>
    <row r="55" spans="2:33" s="17" customFormat="1" ht="20.149999999999999" customHeight="1">
      <c r="C55" s="166"/>
      <c r="D55" s="165" t="s">
        <v>256</v>
      </c>
      <c r="F55" s="164"/>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row>
    <row r="56" spans="2:33" s="17" customFormat="1" ht="20.149999999999999" customHeight="1">
      <c r="C56" s="162"/>
      <c r="D56" s="161" t="s">
        <v>255</v>
      </c>
      <c r="E56" s="160"/>
      <c r="F56" s="159"/>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row>
    <row r="57" spans="2:33" s="17" customFormat="1" ht="20.149999999999999" customHeight="1"/>
    <row r="58" spans="2:33" s="17" customFormat="1" ht="15" customHeight="1">
      <c r="C58" s="55" t="s">
        <v>254</v>
      </c>
      <c r="D58" s="54"/>
      <c r="E58" s="54"/>
      <c r="F58" s="54"/>
      <c r="G58" s="54"/>
      <c r="J58" s="54"/>
      <c r="K58" s="55"/>
      <c r="L58" s="17" t="s">
        <v>92</v>
      </c>
      <c r="N58" s="157"/>
      <c r="O58" s="157"/>
    </row>
    <row r="59" spans="2:33" s="17" customFormat="1" ht="15" customHeight="1">
      <c r="C59" s="17" t="s">
        <v>93</v>
      </c>
      <c r="D59" s="55"/>
      <c r="E59" s="54"/>
      <c r="F59" s="54"/>
      <c r="G59" s="54"/>
      <c r="J59" s="54"/>
      <c r="L59" s="17" t="s">
        <v>253</v>
      </c>
    </row>
    <row r="60" spans="2:33" s="17" customFormat="1" ht="15" customHeight="1">
      <c r="C60" s="17" t="s">
        <v>252</v>
      </c>
      <c r="E60" s="54"/>
      <c r="F60" s="54"/>
      <c r="G60" s="54"/>
      <c r="J60" s="54"/>
      <c r="L60" s="17" t="s">
        <v>251</v>
      </c>
      <c r="P60" s="157"/>
    </row>
    <row r="61" spans="2:33" s="17" customFormat="1" ht="15" customHeight="1">
      <c r="C61" s="17" t="s">
        <v>250</v>
      </c>
      <c r="D61" s="55"/>
      <c r="E61" s="54"/>
      <c r="F61" s="54"/>
      <c r="G61" s="54"/>
      <c r="L61" s="17" t="s">
        <v>249</v>
      </c>
    </row>
    <row r="62" spans="2:33" s="17" customFormat="1" ht="15" customHeight="1">
      <c r="C62" s="17" t="s">
        <v>248</v>
      </c>
    </row>
    <row r="63" spans="2:33" s="17" customFormat="1" ht="15" customHeight="1">
      <c r="C63" s="17" t="s">
        <v>247</v>
      </c>
    </row>
    <row r="64" spans="2:33" ht="15" customHeight="1">
      <c r="Q64" s="17"/>
    </row>
  </sheetData>
  <mergeCells count="10">
    <mergeCell ref="C3:AG3"/>
    <mergeCell ref="AC2:AD2"/>
    <mergeCell ref="C49:D50"/>
    <mergeCell ref="C54:D54"/>
    <mergeCell ref="C5:F5"/>
    <mergeCell ref="C36:F36"/>
    <mergeCell ref="C53:F53"/>
    <mergeCell ref="E49:F49"/>
    <mergeCell ref="E50:F50"/>
    <mergeCell ref="AE2:AG2"/>
  </mergeCells>
  <phoneticPr fontId="2"/>
  <pageMargins left="0.7" right="0.7" top="0.75" bottom="0.75" header="0.3" footer="0.3"/>
  <pageSetup paperSize="8" scale="5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62A7-EBC8-4E29-9815-D506502E7863}">
  <sheetPr>
    <pageSetUpPr fitToPage="1"/>
  </sheetPr>
  <dimension ref="B1:AI59"/>
  <sheetViews>
    <sheetView view="pageBreakPreview" zoomScaleNormal="100" zoomScaleSheetLayoutView="100" workbookViewId="0">
      <selection activeCell="L12" sqref="L12"/>
    </sheetView>
  </sheetViews>
  <sheetFormatPr defaultColWidth="9" defaultRowHeight="20.149999999999999" customHeight="1"/>
  <cols>
    <col min="1" max="1" width="1.58203125" style="65" customWidth="1"/>
    <col min="2" max="2" width="3.58203125" style="65" customWidth="1"/>
    <col min="3" max="3" width="20.58203125" style="65" customWidth="1"/>
    <col min="4" max="4" width="14.58203125" style="65" customWidth="1"/>
    <col min="5" max="5" width="13.83203125" style="65" customWidth="1"/>
    <col min="6" max="6" width="18.33203125" style="65" customWidth="1"/>
    <col min="7" max="7" width="9.5" style="65" bestFit="1" customWidth="1"/>
    <col min="8" max="8" width="16.08203125" style="65" bestFit="1" customWidth="1"/>
    <col min="9" max="34" width="10.58203125" style="65" customWidth="1"/>
    <col min="35" max="35" width="1.58203125" style="65" customWidth="1"/>
    <col min="36" max="16384" width="9" style="65"/>
  </cols>
  <sheetData>
    <row r="1" spans="2:34" ht="20.149999999999999" customHeight="1">
      <c r="B1" s="1" t="s">
        <v>367</v>
      </c>
    </row>
    <row r="2" spans="2:34" ht="20.149999999999999" customHeight="1">
      <c r="V2" s="17"/>
      <c r="W2" s="17"/>
      <c r="AD2" s="399" t="s">
        <v>158</v>
      </c>
      <c r="AE2" s="562"/>
      <c r="AF2" s="574"/>
      <c r="AG2" s="575"/>
      <c r="AH2" s="576"/>
    </row>
    <row r="3" spans="2:34" ht="20.149999999999999" customHeight="1">
      <c r="B3" s="348" t="s">
        <v>366</v>
      </c>
      <c r="C3" s="348"/>
      <c r="D3" s="348"/>
      <c r="E3" s="348"/>
      <c r="F3" s="348"/>
      <c r="G3" s="348"/>
      <c r="H3" s="348"/>
      <c r="I3" s="348"/>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row>
    <row r="4" spans="2:34" ht="20.149999999999999" customHeight="1">
      <c r="B4" s="16" t="s">
        <v>286</v>
      </c>
      <c r="C4" s="65" t="s">
        <v>365</v>
      </c>
      <c r="H4" s="201" t="s">
        <v>343</v>
      </c>
    </row>
    <row r="5" spans="2:34" ht="40" customHeight="1">
      <c r="C5" s="200" t="s">
        <v>356</v>
      </c>
      <c r="D5" s="200" t="s">
        <v>155</v>
      </c>
      <c r="E5" s="209" t="s">
        <v>355</v>
      </c>
      <c r="F5" s="200" t="s">
        <v>354</v>
      </c>
      <c r="G5" s="200" t="s">
        <v>339</v>
      </c>
      <c r="H5" s="200" t="s">
        <v>145</v>
      </c>
    </row>
    <row r="6" spans="2:34" ht="20.149999999999999" customHeight="1">
      <c r="C6" s="207" t="s">
        <v>17</v>
      </c>
      <c r="D6" s="208" t="s">
        <v>364</v>
      </c>
      <c r="E6" s="208" t="s">
        <v>352</v>
      </c>
      <c r="F6" s="207" t="s">
        <v>363</v>
      </c>
      <c r="G6" s="86" t="s">
        <v>326</v>
      </c>
      <c r="H6" s="210"/>
    </row>
    <row r="7" spans="2:34" ht="20.149999999999999" customHeight="1">
      <c r="C7" s="207" t="s">
        <v>17</v>
      </c>
      <c r="D7" s="208" t="s">
        <v>147</v>
      </c>
      <c r="E7" s="208" t="s">
        <v>352</v>
      </c>
      <c r="F7" s="207" t="s">
        <v>363</v>
      </c>
      <c r="G7" s="86" t="s">
        <v>326</v>
      </c>
      <c r="H7" s="210"/>
    </row>
    <row r="8" spans="2:34" ht="20.149999999999999" customHeight="1">
      <c r="C8" s="207" t="s">
        <v>17</v>
      </c>
      <c r="D8" s="208" t="s">
        <v>362</v>
      </c>
      <c r="E8" s="208" t="s">
        <v>352</v>
      </c>
      <c r="F8" s="207" t="s">
        <v>361</v>
      </c>
      <c r="G8" s="86" t="s">
        <v>326</v>
      </c>
      <c r="H8" s="210"/>
    </row>
    <row r="9" spans="2:34" ht="20.149999999999999" customHeight="1">
      <c r="C9" s="207" t="s">
        <v>17</v>
      </c>
      <c r="D9" s="208" t="s">
        <v>360</v>
      </c>
      <c r="E9" s="208" t="s">
        <v>347</v>
      </c>
      <c r="F9" s="207" t="s">
        <v>359</v>
      </c>
      <c r="G9" s="86" t="s">
        <v>326</v>
      </c>
      <c r="H9" s="210"/>
    </row>
    <row r="10" spans="2:34" ht="20.149999999999999" customHeight="1">
      <c r="C10" s="207" t="s">
        <v>17</v>
      </c>
      <c r="D10" s="208" t="s">
        <v>348</v>
      </c>
      <c r="E10" s="208" t="s">
        <v>347</v>
      </c>
      <c r="F10" s="207" t="s">
        <v>358</v>
      </c>
      <c r="G10" s="86" t="s">
        <v>326</v>
      </c>
      <c r="H10" s="210"/>
    </row>
    <row r="11" spans="2:34" ht="20.149999999999999" customHeight="1">
      <c r="C11" s="207"/>
      <c r="D11" s="208"/>
      <c r="E11" s="208"/>
      <c r="F11" s="207"/>
      <c r="G11" s="86" t="s">
        <v>326</v>
      </c>
      <c r="H11" s="210"/>
    </row>
    <row r="12" spans="2:34" ht="20.149999999999999" customHeight="1" thickBot="1">
      <c r="C12" s="205"/>
      <c r="D12" s="205"/>
      <c r="E12" s="205"/>
      <c r="F12" s="205"/>
      <c r="G12" s="92" t="s">
        <v>326</v>
      </c>
      <c r="H12" s="205"/>
    </row>
    <row r="13" spans="2:34" ht="20.149999999999999" customHeight="1" thickBot="1">
      <c r="C13" s="587" t="s">
        <v>345</v>
      </c>
      <c r="D13" s="588"/>
      <c r="E13" s="588"/>
      <c r="F13" s="589"/>
      <c r="G13" s="192" t="s">
        <v>326</v>
      </c>
      <c r="H13" s="191"/>
    </row>
    <row r="14" spans="2:34" ht="20.149999999999999" customHeight="1">
      <c r="C14" s="204"/>
      <c r="D14" s="203"/>
      <c r="E14" s="203"/>
      <c r="F14" s="203"/>
      <c r="G14" s="203"/>
      <c r="H14" s="203"/>
      <c r="I14" s="16"/>
      <c r="J14" s="16"/>
      <c r="K14" s="16"/>
      <c r="L14" s="16"/>
      <c r="M14" s="16"/>
      <c r="N14" s="16"/>
      <c r="O14" s="16"/>
      <c r="P14" s="16"/>
      <c r="Q14" s="16"/>
      <c r="R14" s="16"/>
      <c r="S14" s="16"/>
      <c r="T14" s="16"/>
      <c r="U14" s="16"/>
      <c r="V14" s="16"/>
      <c r="W14" s="16"/>
    </row>
    <row r="15" spans="2:34" ht="20.149999999999999" customHeight="1">
      <c r="C15" s="204"/>
      <c r="D15" s="203"/>
      <c r="E15" s="203"/>
      <c r="F15" s="203"/>
      <c r="G15" s="203"/>
      <c r="H15" s="203"/>
      <c r="I15" s="16"/>
      <c r="J15" s="16"/>
      <c r="K15" s="16"/>
      <c r="L15" s="16"/>
      <c r="M15" s="16"/>
      <c r="N15" s="16"/>
      <c r="O15" s="16"/>
      <c r="P15" s="16"/>
      <c r="Q15" s="16"/>
      <c r="R15" s="16"/>
      <c r="S15" s="16"/>
      <c r="T15" s="16"/>
      <c r="U15" s="16"/>
      <c r="V15" s="16"/>
      <c r="W15" s="16"/>
    </row>
    <row r="16" spans="2:34" ht="20.149999999999999" customHeight="1">
      <c r="B16" s="16" t="s">
        <v>286</v>
      </c>
      <c r="C16" s="65" t="s">
        <v>357</v>
      </c>
      <c r="H16" s="201" t="s">
        <v>343</v>
      </c>
      <c r="I16" s="16"/>
      <c r="J16" s="16"/>
      <c r="K16" s="16"/>
      <c r="L16" s="16"/>
      <c r="M16" s="16"/>
      <c r="N16" s="16"/>
      <c r="O16" s="16"/>
      <c r="P16" s="16"/>
      <c r="Q16" s="16"/>
      <c r="R16" s="16"/>
      <c r="S16" s="16"/>
      <c r="T16" s="16"/>
      <c r="U16" s="16"/>
      <c r="V16" s="16"/>
      <c r="W16" s="16"/>
    </row>
    <row r="17" spans="2:34" ht="40" customHeight="1">
      <c r="C17" s="200" t="s">
        <v>356</v>
      </c>
      <c r="D17" s="200" t="s">
        <v>155</v>
      </c>
      <c r="E17" s="209" t="s">
        <v>355</v>
      </c>
      <c r="F17" s="200" t="s">
        <v>354</v>
      </c>
      <c r="G17" s="200" t="s">
        <v>339</v>
      </c>
      <c r="H17" s="199" t="s">
        <v>145</v>
      </c>
      <c r="I17" s="171" t="s">
        <v>283</v>
      </c>
      <c r="J17" s="171" t="s">
        <v>282</v>
      </c>
      <c r="K17" s="171" t="s">
        <v>281</v>
      </c>
      <c r="L17" s="171" t="s">
        <v>280</v>
      </c>
      <c r="M17" s="171" t="s">
        <v>279</v>
      </c>
      <c r="N17" s="171" t="s">
        <v>278</v>
      </c>
      <c r="O17" s="171" t="s">
        <v>277</v>
      </c>
      <c r="P17" s="171" t="s">
        <v>276</v>
      </c>
      <c r="Q17" s="171" t="s">
        <v>275</v>
      </c>
      <c r="R17" s="171" t="s">
        <v>274</v>
      </c>
      <c r="S17" s="171" t="s">
        <v>273</v>
      </c>
      <c r="T17" s="171" t="s">
        <v>272</v>
      </c>
      <c r="U17" s="171" t="s">
        <v>271</v>
      </c>
      <c r="V17" s="171" t="s">
        <v>270</v>
      </c>
      <c r="W17" s="171" t="s">
        <v>269</v>
      </c>
      <c r="X17" s="171" t="s">
        <v>268</v>
      </c>
      <c r="Y17" s="171" t="s">
        <v>267</v>
      </c>
      <c r="Z17" s="171" t="s">
        <v>266</v>
      </c>
      <c r="AA17" s="171" t="s">
        <v>265</v>
      </c>
      <c r="AB17" s="171" t="s">
        <v>264</v>
      </c>
      <c r="AC17" s="171" t="s">
        <v>263</v>
      </c>
      <c r="AD17" s="171" t="s">
        <v>262</v>
      </c>
      <c r="AE17" s="171" t="s">
        <v>261</v>
      </c>
      <c r="AF17" s="171" t="s">
        <v>260</v>
      </c>
      <c r="AG17" s="171" t="s">
        <v>259</v>
      </c>
      <c r="AH17" s="171" t="s">
        <v>258</v>
      </c>
    </row>
    <row r="18" spans="2:34" ht="20.149999999999999" customHeight="1">
      <c r="C18" s="197" t="s">
        <v>17</v>
      </c>
      <c r="D18" s="198" t="s">
        <v>147</v>
      </c>
      <c r="E18" s="198" t="s">
        <v>352</v>
      </c>
      <c r="F18" s="197" t="s">
        <v>351</v>
      </c>
      <c r="G18" s="86" t="s">
        <v>326</v>
      </c>
      <c r="H18" s="206"/>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row>
    <row r="19" spans="2:34" ht="20.149999999999999" customHeight="1">
      <c r="C19" s="207" t="s">
        <v>17</v>
      </c>
      <c r="D19" s="208" t="s">
        <v>353</v>
      </c>
      <c r="E19" s="208" t="s">
        <v>352</v>
      </c>
      <c r="F19" s="207" t="s">
        <v>351</v>
      </c>
      <c r="G19" s="86" t="s">
        <v>326</v>
      </c>
      <c r="H19" s="206"/>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row>
    <row r="20" spans="2:34" ht="20.149999999999999" customHeight="1">
      <c r="C20" s="207" t="s">
        <v>17</v>
      </c>
      <c r="D20" s="208" t="s">
        <v>350</v>
      </c>
      <c r="E20" s="208" t="s">
        <v>347</v>
      </c>
      <c r="F20" s="207" t="s">
        <v>349</v>
      </c>
      <c r="G20" s="86" t="s">
        <v>326</v>
      </c>
      <c r="H20" s="206"/>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row>
    <row r="21" spans="2:34" ht="20.149999999999999" customHeight="1">
      <c r="C21" s="207" t="s">
        <v>17</v>
      </c>
      <c r="D21" s="208" t="s">
        <v>348</v>
      </c>
      <c r="E21" s="208" t="s">
        <v>347</v>
      </c>
      <c r="F21" s="207" t="s">
        <v>346</v>
      </c>
      <c r="G21" s="86" t="s">
        <v>326</v>
      </c>
      <c r="H21" s="206"/>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row>
    <row r="22" spans="2:34" ht="20.149999999999999" customHeight="1">
      <c r="C22" s="207"/>
      <c r="D22" s="208"/>
      <c r="E22" s="208"/>
      <c r="F22" s="207"/>
      <c r="G22" s="86" t="s">
        <v>326</v>
      </c>
      <c r="H22" s="206"/>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row>
    <row r="23" spans="2:34" ht="20.149999999999999" customHeight="1" thickBot="1">
      <c r="C23" s="205"/>
      <c r="D23" s="205"/>
      <c r="E23" s="205"/>
      <c r="F23" s="205"/>
      <c r="G23" s="92" t="s">
        <v>326</v>
      </c>
      <c r="H23" s="94"/>
      <c r="I23" s="194"/>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row>
    <row r="24" spans="2:34" ht="20.149999999999999" customHeight="1" thickBot="1">
      <c r="C24" s="587" t="s">
        <v>345</v>
      </c>
      <c r="D24" s="588"/>
      <c r="E24" s="588"/>
      <c r="F24" s="589"/>
      <c r="G24" s="192" t="s">
        <v>326</v>
      </c>
      <c r="H24" s="191"/>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row>
    <row r="25" spans="2:34" ht="20.149999999999999" customHeight="1">
      <c r="C25" s="204"/>
      <c r="D25" s="203"/>
      <c r="E25" s="203"/>
      <c r="F25" s="203"/>
      <c r="G25" s="203"/>
      <c r="I25" s="16"/>
      <c r="J25" s="16"/>
      <c r="K25" s="16"/>
      <c r="L25" s="16"/>
      <c r="M25" s="16"/>
      <c r="N25" s="16"/>
      <c r="O25" s="16"/>
      <c r="P25" s="16"/>
      <c r="Q25" s="16"/>
      <c r="R25" s="16"/>
      <c r="S25" s="16"/>
      <c r="T25" s="16"/>
      <c r="U25" s="16"/>
      <c r="V25" s="16"/>
      <c r="W25" s="16"/>
    </row>
    <row r="26" spans="2:34" ht="20.149999999999999" customHeight="1">
      <c r="C26" s="204"/>
      <c r="D26" s="203"/>
      <c r="E26" s="203"/>
      <c r="F26" s="203"/>
      <c r="G26" s="203"/>
      <c r="I26" s="16"/>
      <c r="J26" s="16"/>
      <c r="K26" s="16"/>
      <c r="L26" s="16"/>
      <c r="M26" s="16"/>
      <c r="N26" s="16"/>
      <c r="O26" s="16"/>
      <c r="P26" s="16"/>
      <c r="Q26" s="16"/>
      <c r="R26" s="16"/>
      <c r="S26" s="16"/>
      <c r="T26" s="16"/>
      <c r="U26" s="16"/>
      <c r="V26" s="16"/>
      <c r="W26" s="16"/>
    </row>
    <row r="27" spans="2:34" ht="20.149999999999999" customHeight="1">
      <c r="B27" s="16" t="s">
        <v>286</v>
      </c>
      <c r="C27" s="65" t="s">
        <v>344</v>
      </c>
      <c r="G27" s="202"/>
      <c r="H27" s="201" t="s">
        <v>343</v>
      </c>
      <c r="I27" s="16"/>
      <c r="J27" s="16"/>
      <c r="K27" s="16"/>
      <c r="L27" s="16"/>
      <c r="M27" s="16"/>
      <c r="N27" s="16"/>
      <c r="O27" s="16"/>
      <c r="P27" s="16"/>
      <c r="Q27" s="16"/>
      <c r="R27" s="16"/>
      <c r="S27" s="16"/>
      <c r="T27" s="16"/>
      <c r="U27" s="16"/>
      <c r="V27" s="16"/>
      <c r="W27" s="16"/>
    </row>
    <row r="28" spans="2:34" ht="40" customHeight="1">
      <c r="C28" s="200" t="s">
        <v>342</v>
      </c>
      <c r="D28" s="200" t="s">
        <v>341</v>
      </c>
      <c r="E28" s="200" t="s">
        <v>340</v>
      </c>
      <c r="F28" s="199" t="s">
        <v>118</v>
      </c>
      <c r="G28" s="200" t="s">
        <v>339</v>
      </c>
      <c r="H28" s="199" t="s">
        <v>145</v>
      </c>
      <c r="I28" s="171" t="s">
        <v>283</v>
      </c>
      <c r="J28" s="171" t="s">
        <v>282</v>
      </c>
      <c r="K28" s="171" t="s">
        <v>281</v>
      </c>
      <c r="L28" s="171" t="s">
        <v>280</v>
      </c>
      <c r="M28" s="171" t="s">
        <v>279</v>
      </c>
      <c r="N28" s="171" t="s">
        <v>278</v>
      </c>
      <c r="O28" s="171" t="s">
        <v>277</v>
      </c>
      <c r="P28" s="171" t="s">
        <v>276</v>
      </c>
      <c r="Q28" s="171" t="s">
        <v>275</v>
      </c>
      <c r="R28" s="171" t="s">
        <v>274</v>
      </c>
      <c r="S28" s="171" t="s">
        <v>273</v>
      </c>
      <c r="T28" s="171" t="s">
        <v>272</v>
      </c>
      <c r="U28" s="171" t="s">
        <v>271</v>
      </c>
      <c r="V28" s="171" t="s">
        <v>270</v>
      </c>
      <c r="W28" s="171" t="s">
        <v>269</v>
      </c>
      <c r="X28" s="171" t="s">
        <v>268</v>
      </c>
      <c r="Y28" s="171" t="s">
        <v>267</v>
      </c>
      <c r="Z28" s="171" t="s">
        <v>266</v>
      </c>
      <c r="AA28" s="171" t="s">
        <v>265</v>
      </c>
      <c r="AB28" s="171" t="s">
        <v>264</v>
      </c>
      <c r="AC28" s="171" t="s">
        <v>263</v>
      </c>
      <c r="AD28" s="171" t="s">
        <v>262</v>
      </c>
      <c r="AE28" s="171" t="s">
        <v>261</v>
      </c>
      <c r="AF28" s="171" t="s">
        <v>260</v>
      </c>
      <c r="AG28" s="171" t="s">
        <v>259</v>
      </c>
      <c r="AH28" s="171" t="s">
        <v>258</v>
      </c>
    </row>
    <row r="29" spans="2:34" ht="20.149999999999999" customHeight="1">
      <c r="C29" s="590" t="s">
        <v>17</v>
      </c>
      <c r="D29" s="590" t="s">
        <v>338</v>
      </c>
      <c r="E29" s="596" t="s">
        <v>337</v>
      </c>
      <c r="F29" s="195" t="s">
        <v>332</v>
      </c>
      <c r="G29" s="86" t="s">
        <v>331</v>
      </c>
      <c r="H29" s="196"/>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row>
    <row r="30" spans="2:34" ht="20.149999999999999" customHeight="1">
      <c r="C30" s="591"/>
      <c r="D30" s="591"/>
      <c r="E30" s="608"/>
      <c r="F30" s="195" t="s">
        <v>330</v>
      </c>
      <c r="G30" s="86" t="s">
        <v>329</v>
      </c>
      <c r="H30" s="196"/>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row>
    <row r="31" spans="2:34" ht="20.149999999999999" customHeight="1">
      <c r="C31" s="592"/>
      <c r="D31" s="592"/>
      <c r="E31" s="609"/>
      <c r="F31" s="195" t="s">
        <v>328</v>
      </c>
      <c r="G31" s="86" t="s">
        <v>326</v>
      </c>
      <c r="H31" s="3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row>
    <row r="32" spans="2:34" ht="20.149999999999999" customHeight="1">
      <c r="C32" s="590" t="s">
        <v>17</v>
      </c>
      <c r="D32" s="590" t="s">
        <v>336</v>
      </c>
      <c r="E32" s="596" t="s">
        <v>335</v>
      </c>
      <c r="F32" s="195" t="s">
        <v>332</v>
      </c>
      <c r="G32" s="86" t="s">
        <v>331</v>
      </c>
      <c r="H32" s="196"/>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row>
    <row r="33" spans="2:34" ht="20.149999999999999" customHeight="1">
      <c r="C33" s="591"/>
      <c r="D33" s="591"/>
      <c r="E33" s="608"/>
      <c r="F33" s="195" t="s">
        <v>330</v>
      </c>
      <c r="G33" s="86" t="s">
        <v>329</v>
      </c>
      <c r="H33" s="196"/>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row>
    <row r="34" spans="2:34" ht="20.149999999999999" customHeight="1">
      <c r="C34" s="592"/>
      <c r="D34" s="592"/>
      <c r="E34" s="609"/>
      <c r="F34" s="195" t="s">
        <v>328</v>
      </c>
      <c r="G34" s="86" t="s">
        <v>326</v>
      </c>
      <c r="H34" s="3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row>
    <row r="35" spans="2:34" ht="20.149999999999999" customHeight="1">
      <c r="C35" s="590" t="s">
        <v>17</v>
      </c>
      <c r="D35" s="590" t="s">
        <v>334</v>
      </c>
      <c r="E35" s="596" t="s">
        <v>333</v>
      </c>
      <c r="F35" s="195" t="s">
        <v>332</v>
      </c>
      <c r="G35" s="86" t="s">
        <v>331</v>
      </c>
      <c r="H35" s="196"/>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row>
    <row r="36" spans="2:34" ht="20.149999999999999" customHeight="1">
      <c r="C36" s="591"/>
      <c r="D36" s="605"/>
      <c r="E36" s="597"/>
      <c r="F36" s="195" t="s">
        <v>330</v>
      </c>
      <c r="G36" s="86" t="s">
        <v>329</v>
      </c>
      <c r="H36" s="196"/>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row>
    <row r="37" spans="2:34" ht="20.149999999999999" customHeight="1">
      <c r="C37" s="592"/>
      <c r="D37" s="606"/>
      <c r="E37" s="598"/>
      <c r="F37" s="195" t="s">
        <v>328</v>
      </c>
      <c r="G37" s="86" t="s">
        <v>326</v>
      </c>
      <c r="H37" s="3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row>
    <row r="38" spans="2:34" ht="20.149999999999999" customHeight="1">
      <c r="C38" s="593"/>
      <c r="D38" s="593"/>
      <c r="E38" s="596"/>
      <c r="F38" s="195" t="s">
        <v>332</v>
      </c>
      <c r="G38" s="86" t="s">
        <v>331</v>
      </c>
      <c r="H38" s="196"/>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row>
    <row r="39" spans="2:34" ht="20.149999999999999" customHeight="1">
      <c r="C39" s="594"/>
      <c r="D39" s="594"/>
      <c r="E39" s="597"/>
      <c r="F39" s="195" t="s">
        <v>330</v>
      </c>
      <c r="G39" s="86" t="s">
        <v>329</v>
      </c>
      <c r="H39" s="196"/>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row>
    <row r="40" spans="2:34" ht="20.149999999999999" customHeight="1">
      <c r="C40" s="595"/>
      <c r="D40" s="595"/>
      <c r="E40" s="598"/>
      <c r="F40" s="195" t="s">
        <v>328</v>
      </c>
      <c r="G40" s="86" t="s">
        <v>326</v>
      </c>
      <c r="H40" s="33"/>
      <c r="I40" s="194"/>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row>
    <row r="41" spans="2:34" ht="20.149999999999999" customHeight="1">
      <c r="C41" s="593"/>
      <c r="D41" s="593"/>
      <c r="E41" s="596"/>
      <c r="F41" s="195" t="s">
        <v>332</v>
      </c>
      <c r="G41" s="86" t="s">
        <v>331</v>
      </c>
      <c r="H41" s="196"/>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row>
    <row r="42" spans="2:34" ht="20.149999999999999" customHeight="1">
      <c r="C42" s="594"/>
      <c r="D42" s="594"/>
      <c r="E42" s="597"/>
      <c r="F42" s="195" t="s">
        <v>330</v>
      </c>
      <c r="G42" s="86" t="s">
        <v>329</v>
      </c>
      <c r="H42" s="196"/>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row>
    <row r="43" spans="2:34" ht="20.149999999999999" customHeight="1" thickBot="1">
      <c r="C43" s="595"/>
      <c r="D43" s="595"/>
      <c r="E43" s="598"/>
      <c r="F43" s="195" t="s">
        <v>328</v>
      </c>
      <c r="G43" s="86" t="s">
        <v>326</v>
      </c>
      <c r="H43" s="33"/>
      <c r="I43" s="194"/>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row>
    <row r="44" spans="2:34" ht="20.149999999999999" customHeight="1" thickBot="1">
      <c r="C44" s="587" t="s">
        <v>327</v>
      </c>
      <c r="D44" s="588"/>
      <c r="E44" s="588"/>
      <c r="F44" s="589"/>
      <c r="G44" s="192" t="s">
        <v>326</v>
      </c>
      <c r="H44" s="191"/>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row>
    <row r="45" spans="2:34" ht="20.149999999999999" customHeight="1">
      <c r="C45" s="189"/>
      <c r="D45" s="189"/>
      <c r="E45" s="189"/>
      <c r="F45" s="188"/>
      <c r="G45" s="188"/>
      <c r="H45" s="16"/>
      <c r="I45" s="16"/>
      <c r="J45" s="16"/>
      <c r="K45" s="16"/>
      <c r="L45" s="16"/>
      <c r="M45" s="16"/>
      <c r="N45" s="16"/>
      <c r="O45" s="16"/>
      <c r="P45" s="16"/>
      <c r="Q45" s="16"/>
      <c r="R45" s="16"/>
      <c r="S45" s="16"/>
      <c r="T45" s="16"/>
      <c r="U45" s="16"/>
      <c r="V45" s="16"/>
    </row>
    <row r="46" spans="2:34" ht="15" customHeight="1">
      <c r="B46" s="66" t="s">
        <v>161</v>
      </c>
      <c r="C46" s="187" t="s">
        <v>325</v>
      </c>
      <c r="D46" s="32"/>
      <c r="E46" s="32"/>
      <c r="F46" s="32"/>
      <c r="G46" s="32"/>
      <c r="H46" s="32"/>
      <c r="I46" s="32"/>
      <c r="J46" s="32"/>
      <c r="K46" s="186" t="s">
        <v>324</v>
      </c>
      <c r="L46" s="36" t="s">
        <v>323</v>
      </c>
      <c r="M46" s="1"/>
      <c r="N46" s="27"/>
      <c r="O46" s="27"/>
      <c r="P46" s="27"/>
      <c r="Q46" s="27"/>
      <c r="R46" s="32"/>
      <c r="S46" s="32"/>
      <c r="T46" s="32"/>
      <c r="U46" s="32"/>
      <c r="V46" s="32"/>
      <c r="W46" s="32"/>
      <c r="AD46" s="577" t="s">
        <v>172</v>
      </c>
      <c r="AE46" s="578"/>
      <c r="AF46" s="579"/>
      <c r="AG46" s="601">
        <v>48214</v>
      </c>
      <c r="AH46" s="602"/>
    </row>
    <row r="47" spans="2:34" ht="15" customHeight="1">
      <c r="B47" s="66" t="s">
        <v>161</v>
      </c>
      <c r="C47" s="36" t="s">
        <v>165</v>
      </c>
      <c r="D47" s="32"/>
      <c r="E47" s="32"/>
      <c r="F47" s="32"/>
      <c r="G47" s="32"/>
      <c r="H47" s="32"/>
      <c r="I47" s="32"/>
      <c r="J47" s="32"/>
      <c r="L47" s="65" t="s">
        <v>322</v>
      </c>
      <c r="N47" s="1"/>
      <c r="O47" s="27"/>
      <c r="P47" s="27"/>
      <c r="Q47" s="27"/>
      <c r="R47" s="32"/>
      <c r="S47" s="32"/>
      <c r="T47" s="32"/>
      <c r="U47" s="32"/>
      <c r="V47" s="32"/>
      <c r="W47" s="32"/>
      <c r="AD47" s="580"/>
      <c r="AE47" s="581"/>
      <c r="AF47" s="582"/>
      <c r="AG47" s="603"/>
      <c r="AH47" s="604"/>
    </row>
    <row r="48" spans="2:34" ht="15" customHeight="1">
      <c r="B48" s="66" t="s">
        <v>161</v>
      </c>
      <c r="C48" s="346" t="s">
        <v>164</v>
      </c>
      <c r="D48" s="607"/>
      <c r="E48" s="607"/>
      <c r="F48" s="607"/>
      <c r="G48" s="607"/>
      <c r="H48" s="607"/>
      <c r="I48" s="607"/>
      <c r="J48" s="185"/>
      <c r="L48" s="65" t="s">
        <v>321</v>
      </c>
      <c r="N48" s="1"/>
      <c r="O48" s="27"/>
      <c r="P48" s="27"/>
      <c r="Q48" s="27"/>
      <c r="R48" s="32"/>
      <c r="S48" s="32"/>
      <c r="T48" s="185"/>
      <c r="U48" s="185"/>
      <c r="V48" s="185"/>
      <c r="W48" s="185"/>
      <c r="AD48" s="577" t="s">
        <v>170</v>
      </c>
      <c r="AE48" s="578"/>
      <c r="AF48" s="579"/>
      <c r="AG48" s="601">
        <v>55609</v>
      </c>
      <c r="AH48" s="602"/>
    </row>
    <row r="49" spans="2:35" ht="15" customHeight="1">
      <c r="B49" s="66" t="s">
        <v>161</v>
      </c>
      <c r="C49" s="36" t="s">
        <v>320</v>
      </c>
      <c r="D49" s="32"/>
      <c r="E49" s="32"/>
      <c r="F49" s="32"/>
      <c r="G49" s="32"/>
      <c r="H49" s="32"/>
      <c r="I49" s="32"/>
      <c r="J49" s="32"/>
      <c r="L49" s="65" t="s">
        <v>319</v>
      </c>
      <c r="M49" s="27"/>
      <c r="N49" s="27"/>
      <c r="O49" s="27"/>
      <c r="P49" s="27"/>
      <c r="Q49" s="27"/>
      <c r="R49" s="32"/>
      <c r="S49" s="32"/>
      <c r="T49" s="32"/>
      <c r="U49" s="32"/>
      <c r="V49" s="32"/>
      <c r="W49" s="32"/>
      <c r="AD49" s="580"/>
      <c r="AE49" s="581"/>
      <c r="AF49" s="582"/>
      <c r="AG49" s="603"/>
      <c r="AH49" s="604"/>
    </row>
    <row r="50" spans="2:35" ht="15" customHeight="1">
      <c r="B50" s="66" t="s">
        <v>161</v>
      </c>
      <c r="C50" s="1" t="s">
        <v>318</v>
      </c>
      <c r="D50" s="32"/>
      <c r="E50" s="32"/>
      <c r="F50" s="32"/>
      <c r="G50" s="32"/>
      <c r="H50" s="32"/>
      <c r="I50" s="32"/>
      <c r="J50" s="32"/>
      <c r="L50" s="65" t="s">
        <v>317</v>
      </c>
      <c r="M50" s="27"/>
      <c r="N50" s="27"/>
      <c r="O50" s="27"/>
      <c r="P50" s="27"/>
      <c r="Q50" s="27"/>
      <c r="R50" s="32"/>
      <c r="S50" s="32"/>
      <c r="T50" s="32"/>
      <c r="U50" s="32"/>
      <c r="V50" s="32"/>
      <c r="W50" s="32"/>
      <c r="AD50" s="577" t="s">
        <v>316</v>
      </c>
      <c r="AE50" s="578"/>
      <c r="AF50" s="579"/>
      <c r="AG50" s="583" t="str">
        <f>DATEDIF($AG$46,$AG$48,"Y")&amp;"年"&amp;DATEDIF($AG$46,$AG$48,"YM")+1&amp;"か月"</f>
        <v>20年3か月</v>
      </c>
      <c r="AH50" s="584"/>
    </row>
    <row r="51" spans="2:35" ht="15" customHeight="1">
      <c r="B51" s="66" t="s">
        <v>161</v>
      </c>
      <c r="C51" s="36" t="s">
        <v>315</v>
      </c>
      <c r="D51" s="32"/>
      <c r="E51" s="32"/>
      <c r="F51" s="32"/>
      <c r="G51" s="32"/>
      <c r="H51" s="32"/>
      <c r="I51" s="32"/>
      <c r="J51" s="32"/>
      <c r="L51" s="65" t="s">
        <v>314</v>
      </c>
      <c r="M51" s="27"/>
      <c r="N51" s="27"/>
      <c r="O51" s="27"/>
      <c r="P51" s="27"/>
      <c r="Q51" s="27"/>
      <c r="R51" s="32"/>
      <c r="S51" s="32"/>
      <c r="T51" s="32"/>
      <c r="U51" s="32"/>
      <c r="V51" s="32"/>
      <c r="W51" s="32"/>
      <c r="AD51" s="580"/>
      <c r="AE51" s="581"/>
      <c r="AF51" s="582"/>
      <c r="AG51" s="585"/>
      <c r="AH51" s="586"/>
    </row>
    <row r="52" spans="2:35" ht="15" customHeight="1">
      <c r="L52" s="65" t="s">
        <v>313</v>
      </c>
      <c r="M52" s="27"/>
      <c r="N52" s="27"/>
      <c r="O52" s="27"/>
      <c r="P52" s="27"/>
      <c r="Q52" s="27"/>
      <c r="R52" s="32"/>
      <c r="S52" s="32"/>
      <c r="T52" s="32"/>
      <c r="U52" s="32"/>
      <c r="V52" s="32"/>
      <c r="W52" s="32"/>
      <c r="AG52" s="184"/>
      <c r="AH52" s="184"/>
      <c r="AI52" s="27"/>
    </row>
    <row r="53" spans="2:35" ht="15" customHeight="1">
      <c r="K53" s="32"/>
      <c r="L53" s="32"/>
      <c r="M53" s="32"/>
      <c r="N53" s="32"/>
      <c r="O53" s="32"/>
      <c r="P53" s="32"/>
      <c r="Q53" s="32"/>
      <c r="R53" s="32"/>
      <c r="S53" s="32"/>
      <c r="T53" s="32"/>
      <c r="U53" s="32"/>
      <c r="V53" s="32"/>
      <c r="W53" s="32"/>
      <c r="AC53" s="1"/>
      <c r="AD53" s="599" t="s">
        <v>312</v>
      </c>
      <c r="AE53" s="600"/>
      <c r="AF53" s="600"/>
      <c r="AG53" s="600"/>
      <c r="AH53" s="600"/>
      <c r="AI53" s="27"/>
    </row>
    <row r="54" spans="2:35" ht="15" customHeight="1">
      <c r="K54" s="32"/>
      <c r="L54" s="32"/>
      <c r="M54" s="32"/>
      <c r="N54" s="32"/>
      <c r="O54" s="32"/>
      <c r="P54" s="32"/>
      <c r="Q54" s="32"/>
      <c r="R54" s="32"/>
      <c r="S54" s="32"/>
      <c r="T54" s="32"/>
      <c r="U54" s="32"/>
      <c r="V54" s="32"/>
      <c r="W54" s="32"/>
      <c r="AD54" s="600"/>
      <c r="AE54" s="600"/>
      <c r="AF54" s="600"/>
      <c r="AG54" s="600"/>
      <c r="AH54" s="600"/>
    </row>
    <row r="55" spans="2:35" ht="15" customHeight="1">
      <c r="K55" s="32"/>
      <c r="L55" s="32"/>
      <c r="M55" s="32"/>
      <c r="N55" s="32"/>
      <c r="O55" s="32"/>
      <c r="P55" s="32"/>
      <c r="Q55" s="32"/>
      <c r="R55" s="32"/>
      <c r="S55" s="32"/>
      <c r="T55" s="32"/>
      <c r="U55" s="32"/>
      <c r="V55" s="32"/>
      <c r="W55" s="32"/>
      <c r="AD55" s="600"/>
      <c r="AE55" s="600"/>
      <c r="AF55" s="600"/>
      <c r="AG55" s="600"/>
      <c r="AH55" s="600"/>
    </row>
    <row r="56" spans="2:35" ht="15" customHeight="1">
      <c r="K56" s="32"/>
      <c r="L56" s="32"/>
      <c r="M56" s="32"/>
      <c r="N56" s="32"/>
      <c r="O56" s="32"/>
      <c r="P56" s="32"/>
      <c r="Q56" s="32"/>
      <c r="R56" s="32"/>
      <c r="S56" s="32"/>
      <c r="T56" s="32"/>
      <c r="U56" s="32"/>
    </row>
    <row r="57" spans="2:35" ht="15" customHeight="1">
      <c r="K57" s="32"/>
      <c r="L57" s="32"/>
      <c r="M57" s="32"/>
      <c r="N57" s="32"/>
      <c r="O57" s="32"/>
      <c r="P57" s="32"/>
      <c r="Q57" s="32"/>
      <c r="R57" s="32"/>
      <c r="S57" s="32"/>
      <c r="T57" s="32"/>
      <c r="U57" s="32"/>
    </row>
    <row r="58" spans="2:35" ht="15" customHeight="1">
      <c r="K58" s="32"/>
      <c r="L58" s="32"/>
      <c r="M58" s="32"/>
      <c r="N58" s="32"/>
      <c r="O58" s="32"/>
      <c r="P58" s="32"/>
      <c r="Q58" s="32"/>
      <c r="R58" s="32"/>
      <c r="S58" s="32"/>
      <c r="T58" s="32"/>
      <c r="U58" s="32"/>
    </row>
    <row r="59" spans="2:35" ht="15" customHeight="1">
      <c r="B59" s="66"/>
      <c r="C59" s="36"/>
      <c r="D59" s="32"/>
      <c r="E59" s="32"/>
      <c r="F59" s="32"/>
      <c r="G59" s="32"/>
      <c r="H59" s="32"/>
      <c r="I59" s="32"/>
      <c r="J59" s="32"/>
      <c r="K59" s="32"/>
      <c r="L59" s="32"/>
      <c r="M59" s="32"/>
      <c r="N59" s="32"/>
      <c r="O59" s="32"/>
      <c r="P59" s="32"/>
      <c r="Q59" s="32"/>
      <c r="R59" s="32"/>
      <c r="S59" s="32"/>
      <c r="T59" s="32"/>
      <c r="U59" s="32"/>
    </row>
  </sheetData>
  <mergeCells count="29">
    <mergeCell ref="C13:F13"/>
    <mergeCell ref="C24:F24"/>
    <mergeCell ref="B3:AH3"/>
    <mergeCell ref="AD2:AE2"/>
    <mergeCell ref="AF2:AH2"/>
    <mergeCell ref="C29:C31"/>
    <mergeCell ref="D35:D37"/>
    <mergeCell ref="C41:C43"/>
    <mergeCell ref="D41:D43"/>
    <mergeCell ref="E38:E40"/>
    <mergeCell ref="E35:E37"/>
    <mergeCell ref="C32:C34"/>
    <mergeCell ref="D29:D31"/>
    <mergeCell ref="E29:E31"/>
    <mergeCell ref="D32:D34"/>
    <mergeCell ref="E32:E34"/>
    <mergeCell ref="AD53:AH55"/>
    <mergeCell ref="AD46:AF47"/>
    <mergeCell ref="AG46:AH47"/>
    <mergeCell ref="AD48:AF49"/>
    <mergeCell ref="AG48:AH49"/>
    <mergeCell ref="AD50:AF51"/>
    <mergeCell ref="AG50:AH51"/>
    <mergeCell ref="C44:F44"/>
    <mergeCell ref="C35:C37"/>
    <mergeCell ref="C38:C40"/>
    <mergeCell ref="D38:D40"/>
    <mergeCell ref="E41:E43"/>
    <mergeCell ref="C48:I48"/>
  </mergeCells>
  <phoneticPr fontId="2"/>
  <pageMargins left="0.7" right="0.7" top="0.75" bottom="0.75" header="0.3" footer="0.3"/>
  <pageSetup paperSize="8"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0C7C7-1361-43D2-9836-27FF07EC6832}">
  <sheetPr>
    <pageSetUpPr fitToPage="1"/>
  </sheetPr>
  <dimension ref="B1:AI65"/>
  <sheetViews>
    <sheetView view="pageBreakPreview" zoomScaleNormal="100" zoomScaleSheetLayoutView="100" workbookViewId="0">
      <selection activeCell="AC47" sqref="AC47:AF48"/>
    </sheetView>
  </sheetViews>
  <sheetFormatPr defaultColWidth="9" defaultRowHeight="20.149999999999999" customHeight="1"/>
  <cols>
    <col min="1" max="1" width="2.58203125" style="1" customWidth="1"/>
    <col min="2" max="3" width="3.58203125" style="1" customWidth="1"/>
    <col min="4" max="32" width="17.08203125" style="1" customWidth="1"/>
    <col min="33" max="33" width="2.58203125" style="1" customWidth="1"/>
    <col min="34" max="35" width="22.58203125" style="1" customWidth="1"/>
    <col min="36" max="36" width="2.58203125" style="1" customWidth="1"/>
    <col min="37" max="16384" width="9" style="1"/>
  </cols>
  <sheetData>
    <row r="1" spans="2:35" ht="20.149999999999999" customHeight="1">
      <c r="B1" s="1" t="s">
        <v>402</v>
      </c>
    </row>
    <row r="2" spans="2:35" ht="20.149999999999999" customHeight="1">
      <c r="AB2" s="341" t="s">
        <v>158</v>
      </c>
      <c r="AC2" s="455"/>
      <c r="AD2" s="454"/>
      <c r="AE2" s="386"/>
      <c r="AF2" s="343"/>
      <c r="AG2" s="2"/>
      <c r="AH2" s="2"/>
      <c r="AI2" s="2"/>
    </row>
    <row r="3" spans="2:35" ht="20.149999999999999" customHeight="1">
      <c r="B3" s="348" t="s">
        <v>401</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25"/>
      <c r="AH3" s="25"/>
      <c r="AI3" s="25"/>
    </row>
    <row r="5" spans="2:35" ht="20.149999999999999" customHeight="1">
      <c r="B5" s="422" t="s">
        <v>118</v>
      </c>
      <c r="C5" s="623"/>
      <c r="D5" s="423"/>
      <c r="E5" s="423"/>
      <c r="F5" s="7" t="s">
        <v>283</v>
      </c>
      <c r="G5" s="7" t="s">
        <v>282</v>
      </c>
      <c r="H5" s="7" t="s">
        <v>281</v>
      </c>
      <c r="I5" s="7" t="s">
        <v>280</v>
      </c>
      <c r="J5" s="7" t="s">
        <v>279</v>
      </c>
      <c r="K5" s="7" t="s">
        <v>278</v>
      </c>
      <c r="L5" s="7" t="s">
        <v>277</v>
      </c>
      <c r="M5" s="7" t="s">
        <v>276</v>
      </c>
      <c r="N5" s="7" t="s">
        <v>275</v>
      </c>
      <c r="O5" s="7" t="s">
        <v>274</v>
      </c>
      <c r="P5" s="7" t="s">
        <v>273</v>
      </c>
      <c r="Q5" s="7" t="s">
        <v>272</v>
      </c>
      <c r="R5" s="7" t="s">
        <v>271</v>
      </c>
      <c r="S5" s="7" t="s">
        <v>270</v>
      </c>
      <c r="T5" s="7" t="s">
        <v>269</v>
      </c>
      <c r="U5" s="7" t="s">
        <v>268</v>
      </c>
      <c r="V5" s="7" t="s">
        <v>267</v>
      </c>
      <c r="W5" s="7" t="s">
        <v>266</v>
      </c>
      <c r="X5" s="7" t="s">
        <v>265</v>
      </c>
      <c r="Y5" s="7" t="s">
        <v>264</v>
      </c>
      <c r="Z5" s="7" t="s">
        <v>263</v>
      </c>
      <c r="AA5" s="7" t="s">
        <v>262</v>
      </c>
      <c r="AB5" s="7" t="s">
        <v>261</v>
      </c>
      <c r="AC5" s="7" t="s">
        <v>260</v>
      </c>
      <c r="AD5" s="7" t="s">
        <v>259</v>
      </c>
      <c r="AE5" s="7" t="s">
        <v>258</v>
      </c>
      <c r="AF5" s="60" t="s">
        <v>145</v>
      </c>
    </row>
    <row r="6" spans="2:35" ht="20.149999999999999" customHeight="1">
      <c r="B6" s="50" t="s">
        <v>400</v>
      </c>
      <c r="C6" s="49"/>
      <c r="D6" s="49"/>
      <c r="E6" s="49"/>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row>
    <row r="7" spans="2:35" ht="20.149999999999999" customHeight="1">
      <c r="B7" s="230"/>
      <c r="C7" s="45" t="s">
        <v>399</v>
      </c>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row>
    <row r="8" spans="2:35" ht="20.149999999999999" customHeight="1">
      <c r="B8" s="230"/>
      <c r="D8" s="50"/>
      <c r="E8" s="46"/>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row>
    <row r="9" spans="2:35" ht="20.149999999999999" customHeight="1">
      <c r="B9" s="230"/>
      <c r="D9" s="42"/>
      <c r="E9" s="53"/>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row>
    <row r="10" spans="2:35" ht="20.149999999999999" customHeight="1">
      <c r="B10" s="230"/>
      <c r="C10" s="50" t="s">
        <v>398</v>
      </c>
      <c r="D10" s="49"/>
      <c r="E10" s="49"/>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row>
    <row r="11" spans="2:35" ht="20.149999999999999" customHeight="1">
      <c r="B11" s="230"/>
      <c r="D11" s="50"/>
      <c r="E11" s="46"/>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row>
    <row r="12" spans="2:35" ht="20.149999999999999" customHeight="1">
      <c r="B12" s="230"/>
      <c r="D12" s="42"/>
      <c r="E12" s="53"/>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row>
    <row r="13" spans="2:35" ht="20.149999999999999" customHeight="1">
      <c r="B13" s="50" t="s">
        <v>397</v>
      </c>
      <c r="C13" s="49"/>
      <c r="D13" s="49"/>
      <c r="E13" s="49"/>
      <c r="F13" s="221"/>
      <c r="G13" s="221"/>
      <c r="H13" s="221"/>
      <c r="I13" s="221"/>
      <c r="J13" s="221"/>
      <c r="K13" s="222"/>
      <c r="L13" s="222"/>
      <c r="M13" s="222"/>
      <c r="N13" s="222"/>
      <c r="O13" s="233"/>
      <c r="P13" s="233"/>
      <c r="Q13" s="233"/>
      <c r="R13" s="233"/>
      <c r="S13" s="233"/>
      <c r="T13" s="233"/>
      <c r="U13" s="233"/>
      <c r="V13" s="233"/>
      <c r="W13" s="233"/>
      <c r="X13" s="233"/>
      <c r="Y13" s="233"/>
      <c r="Z13" s="233"/>
      <c r="AA13" s="233"/>
      <c r="AB13" s="233"/>
      <c r="AC13" s="233"/>
      <c r="AD13" s="233"/>
      <c r="AE13" s="233"/>
      <c r="AF13" s="222"/>
    </row>
    <row r="14" spans="2:35" ht="20.149999999999999" customHeight="1">
      <c r="B14" s="230"/>
      <c r="C14" s="45" t="s">
        <v>396</v>
      </c>
      <c r="F14" s="221"/>
      <c r="G14" s="221"/>
      <c r="H14" s="221"/>
      <c r="I14" s="221"/>
      <c r="J14" s="221"/>
      <c r="K14" s="222"/>
      <c r="L14" s="222"/>
      <c r="M14" s="222"/>
      <c r="N14" s="222"/>
      <c r="O14" s="233"/>
      <c r="P14" s="233"/>
      <c r="Q14" s="233"/>
      <c r="R14" s="233"/>
      <c r="S14" s="233"/>
      <c r="T14" s="233"/>
      <c r="U14" s="233"/>
      <c r="V14" s="233"/>
      <c r="W14" s="233"/>
      <c r="X14" s="233"/>
      <c r="Y14" s="233"/>
      <c r="Z14" s="233"/>
      <c r="AA14" s="233"/>
      <c r="AB14" s="233"/>
      <c r="AC14" s="233"/>
      <c r="AD14" s="233"/>
      <c r="AE14" s="233"/>
      <c r="AF14" s="222"/>
    </row>
    <row r="15" spans="2:35" ht="20.149999999999999" customHeight="1">
      <c r="B15" s="230"/>
      <c r="D15" s="50"/>
      <c r="E15" s="46"/>
      <c r="F15" s="232"/>
      <c r="G15" s="232"/>
      <c r="H15" s="232"/>
      <c r="I15" s="232"/>
      <c r="J15" s="232"/>
      <c r="K15" s="227"/>
      <c r="L15" s="227"/>
      <c r="M15" s="227"/>
      <c r="N15" s="227"/>
      <c r="O15" s="231"/>
      <c r="P15" s="231"/>
      <c r="Q15" s="231"/>
      <c r="R15" s="231"/>
      <c r="S15" s="231"/>
      <c r="T15" s="231"/>
      <c r="U15" s="231"/>
      <c r="V15" s="231"/>
      <c r="W15" s="231"/>
      <c r="X15" s="231"/>
      <c r="Y15" s="231"/>
      <c r="Z15" s="231"/>
      <c r="AA15" s="231"/>
      <c r="AB15" s="231"/>
      <c r="AC15" s="231"/>
      <c r="AD15" s="231"/>
      <c r="AE15" s="231"/>
      <c r="AF15" s="227"/>
    </row>
    <row r="16" spans="2:35" ht="20.149999999999999" customHeight="1">
      <c r="B16" s="230"/>
      <c r="D16" s="42"/>
      <c r="E16" s="53"/>
      <c r="F16" s="229"/>
      <c r="G16" s="229"/>
      <c r="H16" s="229"/>
      <c r="I16" s="229"/>
      <c r="J16" s="229"/>
      <c r="K16" s="226"/>
      <c r="L16" s="226"/>
      <c r="M16" s="226"/>
      <c r="N16" s="226"/>
      <c r="O16" s="228"/>
      <c r="P16" s="228"/>
      <c r="Q16" s="228"/>
      <c r="R16" s="228"/>
      <c r="S16" s="228"/>
      <c r="T16" s="228"/>
      <c r="U16" s="228"/>
      <c r="V16" s="228"/>
      <c r="W16" s="228"/>
      <c r="X16" s="228"/>
      <c r="Y16" s="228"/>
      <c r="Z16" s="228"/>
      <c r="AA16" s="228"/>
      <c r="AB16" s="228"/>
      <c r="AC16" s="228"/>
      <c r="AD16" s="228"/>
      <c r="AE16" s="228"/>
      <c r="AF16" s="226"/>
    </row>
    <row r="17" spans="2:32" ht="20.149999999999999" customHeight="1">
      <c r="B17" s="230"/>
      <c r="C17" s="50" t="s">
        <v>395</v>
      </c>
      <c r="D17" s="46"/>
      <c r="E17" s="46"/>
      <c r="F17" s="221"/>
      <c r="G17" s="221"/>
      <c r="H17" s="221"/>
      <c r="I17" s="221"/>
      <c r="J17" s="221"/>
      <c r="K17" s="222"/>
      <c r="L17" s="222"/>
      <c r="M17" s="222"/>
      <c r="N17" s="222"/>
      <c r="O17" s="233"/>
      <c r="P17" s="233"/>
      <c r="Q17" s="233"/>
      <c r="R17" s="233"/>
      <c r="S17" s="233"/>
      <c r="T17" s="233"/>
      <c r="U17" s="233"/>
      <c r="V17" s="233"/>
      <c r="W17" s="233"/>
      <c r="X17" s="233"/>
      <c r="Y17" s="233"/>
      <c r="Z17" s="233"/>
      <c r="AA17" s="233"/>
      <c r="AB17" s="233"/>
      <c r="AC17" s="233"/>
      <c r="AD17" s="233"/>
      <c r="AE17" s="233"/>
      <c r="AF17" s="222"/>
    </row>
    <row r="18" spans="2:32" ht="20.149999999999999" customHeight="1">
      <c r="B18" s="230"/>
      <c r="D18" s="50"/>
      <c r="E18" s="46"/>
      <c r="F18" s="232"/>
      <c r="G18" s="232"/>
      <c r="H18" s="232"/>
      <c r="I18" s="232"/>
      <c r="J18" s="232"/>
      <c r="K18" s="227"/>
      <c r="L18" s="227"/>
      <c r="M18" s="227"/>
      <c r="N18" s="227"/>
      <c r="O18" s="231"/>
      <c r="P18" s="231"/>
      <c r="Q18" s="231"/>
      <c r="R18" s="231"/>
      <c r="S18" s="231"/>
      <c r="T18" s="231"/>
      <c r="U18" s="231"/>
      <c r="V18" s="231"/>
      <c r="W18" s="231"/>
      <c r="X18" s="231"/>
      <c r="Y18" s="231"/>
      <c r="Z18" s="231"/>
      <c r="AA18" s="231"/>
      <c r="AB18" s="231"/>
      <c r="AC18" s="231"/>
      <c r="AD18" s="231"/>
      <c r="AE18" s="231"/>
      <c r="AF18" s="227"/>
    </row>
    <row r="19" spans="2:32" ht="20.149999999999999" customHeight="1">
      <c r="B19" s="230"/>
      <c r="D19" s="42"/>
      <c r="E19" s="53"/>
      <c r="F19" s="229"/>
      <c r="G19" s="229"/>
      <c r="H19" s="229"/>
      <c r="I19" s="229"/>
      <c r="J19" s="229"/>
      <c r="K19" s="226"/>
      <c r="L19" s="226"/>
      <c r="M19" s="226"/>
      <c r="N19" s="226"/>
      <c r="O19" s="228"/>
      <c r="P19" s="228"/>
      <c r="Q19" s="228"/>
      <c r="R19" s="228"/>
      <c r="S19" s="228"/>
      <c r="T19" s="228"/>
      <c r="U19" s="228"/>
      <c r="V19" s="228"/>
      <c r="W19" s="228"/>
      <c r="X19" s="228"/>
      <c r="Y19" s="228"/>
      <c r="Z19" s="228"/>
      <c r="AA19" s="228"/>
      <c r="AB19" s="228"/>
      <c r="AC19" s="228"/>
      <c r="AD19" s="228"/>
      <c r="AE19" s="228"/>
      <c r="AF19" s="226"/>
    </row>
    <row r="20" spans="2:32" ht="20.149999999999999" customHeight="1">
      <c r="B20" s="50" t="s">
        <v>394</v>
      </c>
      <c r="C20" s="49"/>
      <c r="D20" s="49"/>
      <c r="E20" s="49"/>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row>
    <row r="21" spans="2:32" ht="20.149999999999999" customHeight="1">
      <c r="B21" s="45"/>
      <c r="C21" s="50" t="s">
        <v>393</v>
      </c>
      <c r="D21" s="46"/>
      <c r="E21" s="46"/>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row>
    <row r="22" spans="2:32" ht="20.149999999999999" customHeight="1">
      <c r="B22" s="45"/>
      <c r="C22" s="45"/>
      <c r="D22" s="50"/>
      <c r="E22" s="46"/>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row>
    <row r="23" spans="2:32" ht="20.149999999999999" customHeight="1">
      <c r="B23" s="45"/>
      <c r="C23" s="45"/>
      <c r="D23" s="42"/>
      <c r="E23" s="53"/>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row>
    <row r="24" spans="2:32" ht="20.149999999999999" customHeight="1">
      <c r="B24" s="45"/>
      <c r="C24" s="50" t="s">
        <v>392</v>
      </c>
      <c r="D24" s="46"/>
      <c r="E24" s="46"/>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row>
    <row r="25" spans="2:32" ht="20.149999999999999" customHeight="1">
      <c r="B25" s="45"/>
      <c r="C25" s="45"/>
      <c r="D25" s="50"/>
      <c r="E25" s="4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row>
    <row r="26" spans="2:32" ht="20.149999999999999" customHeight="1">
      <c r="B26" s="45"/>
      <c r="C26" s="42"/>
      <c r="D26" s="42"/>
      <c r="E26" s="53"/>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row>
    <row r="27" spans="2:32" ht="20.149999999999999" customHeight="1">
      <c r="B27" s="50" t="s">
        <v>391</v>
      </c>
      <c r="C27" s="49"/>
      <c r="D27" s="49"/>
      <c r="E27" s="49"/>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row>
    <row r="28" spans="2:32" ht="20.149999999999999" customHeight="1">
      <c r="B28" s="45"/>
      <c r="C28" s="50" t="s">
        <v>390</v>
      </c>
      <c r="D28" s="46"/>
      <c r="E28" s="46"/>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row>
    <row r="29" spans="2:32" ht="20.149999999999999" customHeight="1">
      <c r="B29" s="45"/>
      <c r="C29" s="45"/>
      <c r="D29" s="61" t="s">
        <v>383</v>
      </c>
      <c r="E29" s="225"/>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row>
    <row r="30" spans="2:32" ht="20.149999999999999" customHeight="1">
      <c r="B30" s="45"/>
      <c r="C30" s="45"/>
      <c r="D30" s="62" t="s">
        <v>389</v>
      </c>
      <c r="E30" s="39"/>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row>
    <row r="31" spans="2:32" ht="20.149999999999999" customHeight="1">
      <c r="B31" s="45"/>
      <c r="C31" s="50" t="s">
        <v>388</v>
      </c>
      <c r="D31" s="49"/>
      <c r="E31" s="224"/>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row>
    <row r="32" spans="2:32" ht="20.149999999999999" customHeight="1">
      <c r="B32" s="45"/>
      <c r="C32" s="45"/>
      <c r="D32" s="61" t="s">
        <v>383</v>
      </c>
      <c r="E32" s="223"/>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row>
    <row r="33" spans="2:32" ht="20.149999999999999" customHeight="1">
      <c r="B33" s="45"/>
      <c r="C33" s="45"/>
      <c r="D33" s="62" t="s">
        <v>385</v>
      </c>
      <c r="E33" s="38"/>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row>
    <row r="34" spans="2:32" ht="20.149999999999999" customHeight="1">
      <c r="B34" s="45"/>
      <c r="C34" s="50" t="s">
        <v>387</v>
      </c>
      <c r="D34" s="49"/>
      <c r="E34" s="224"/>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row>
    <row r="35" spans="2:32" ht="20.149999999999999" customHeight="1">
      <c r="B35" s="45"/>
      <c r="C35" s="45"/>
      <c r="D35" s="61" t="s">
        <v>383</v>
      </c>
      <c r="E35" s="223"/>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row>
    <row r="36" spans="2:32" ht="20.149999999999999" customHeight="1">
      <c r="B36" s="45"/>
      <c r="C36" s="45"/>
      <c r="D36" s="62" t="s">
        <v>385</v>
      </c>
      <c r="E36" s="38"/>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row>
    <row r="37" spans="2:32" ht="20.149999999999999" customHeight="1">
      <c r="B37" s="45"/>
      <c r="C37" s="50" t="s">
        <v>386</v>
      </c>
      <c r="D37" s="49"/>
      <c r="E37" s="224"/>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row>
    <row r="38" spans="2:32" ht="20.149999999999999" customHeight="1">
      <c r="B38" s="45"/>
      <c r="C38" s="45"/>
      <c r="D38" s="61" t="s">
        <v>383</v>
      </c>
      <c r="E38" s="223"/>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row>
    <row r="39" spans="2:32" ht="20.149999999999999" customHeight="1">
      <c r="B39" s="45"/>
      <c r="C39" s="45"/>
      <c r="D39" s="62" t="s">
        <v>385</v>
      </c>
      <c r="E39" s="38"/>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row>
    <row r="40" spans="2:32" ht="20.149999999999999" customHeight="1">
      <c r="B40" s="45"/>
      <c r="C40" s="50" t="s">
        <v>384</v>
      </c>
      <c r="D40" s="46"/>
      <c r="E40" s="223"/>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row>
    <row r="41" spans="2:32" ht="20.149999999999999" customHeight="1">
      <c r="B41" s="45"/>
      <c r="C41" s="45"/>
      <c r="D41" s="61" t="s">
        <v>383</v>
      </c>
      <c r="E41" s="223"/>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row>
    <row r="42" spans="2:32" ht="20.149999999999999" customHeight="1" thickBot="1">
      <c r="B42" s="42"/>
      <c r="C42" s="42"/>
      <c r="D42" s="62" t="s">
        <v>382</v>
      </c>
      <c r="E42" s="38"/>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row>
    <row r="43" spans="2:32" ht="20.149999999999999" customHeight="1" thickBot="1">
      <c r="B43" s="621" t="s">
        <v>381</v>
      </c>
      <c r="C43" s="622"/>
      <c r="D43" s="622"/>
      <c r="E43" s="622"/>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row>
    <row r="44" spans="2:32" ht="20.149999999999999" customHeight="1" thickBot="1">
      <c r="B44" s="621" t="s">
        <v>111</v>
      </c>
      <c r="C44" s="622"/>
      <c r="D44" s="622"/>
      <c r="E44" s="622"/>
      <c r="F44" s="220"/>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row>
    <row r="46" spans="2:32" s="213" customFormat="1" ht="20.149999999999999" customHeight="1" thickBot="1">
      <c r="B46" s="1" t="s">
        <v>380</v>
      </c>
      <c r="C46" s="1"/>
      <c r="D46" s="1"/>
      <c r="E46" s="1"/>
      <c r="F46" s="1"/>
      <c r="G46" s="1"/>
      <c r="H46" s="1"/>
      <c r="I46" s="1"/>
      <c r="J46" s="1"/>
      <c r="K46" s="1"/>
      <c r="L46" s="1"/>
      <c r="M46" s="1"/>
      <c r="N46" s="1"/>
      <c r="O46" s="1"/>
      <c r="R46" s="214"/>
      <c r="S46" s="214"/>
      <c r="T46" s="214"/>
      <c r="U46" s="214"/>
      <c r="V46" s="214"/>
      <c r="W46" s="214"/>
      <c r="X46" s="214"/>
      <c r="Y46" s="214"/>
      <c r="Z46" s="214"/>
    </row>
    <row r="47" spans="2:32" s="213" customFormat="1" ht="20.149999999999999" customHeight="1">
      <c r="B47" s="624"/>
      <c r="C47" s="625"/>
      <c r="D47" s="625"/>
      <c r="E47" s="625"/>
      <c r="F47" s="625"/>
      <c r="G47" s="625"/>
      <c r="H47" s="625"/>
      <c r="I47" s="625"/>
      <c r="J47" s="625"/>
      <c r="K47" s="625"/>
      <c r="L47" s="625"/>
      <c r="M47" s="625"/>
      <c r="N47" s="625"/>
      <c r="O47" s="626"/>
      <c r="R47" s="214"/>
      <c r="S47" s="214"/>
      <c r="T47" s="214"/>
      <c r="U47" s="214"/>
      <c r="V47" s="214"/>
      <c r="W47" s="214"/>
      <c r="X47" s="214"/>
      <c r="Y47" s="214"/>
      <c r="Z47" s="577" t="s">
        <v>379</v>
      </c>
      <c r="AA47" s="612"/>
      <c r="AB47" s="613"/>
      <c r="AC47" s="610" t="s">
        <v>378</v>
      </c>
      <c r="AD47" s="611"/>
      <c r="AE47" s="611"/>
      <c r="AF47" s="611"/>
    </row>
    <row r="48" spans="2:32" s="213" customFormat="1" ht="20.149999999999999" customHeight="1">
      <c r="B48" s="627"/>
      <c r="C48" s="501"/>
      <c r="D48" s="501"/>
      <c r="E48" s="501"/>
      <c r="F48" s="501"/>
      <c r="G48" s="501"/>
      <c r="H48" s="501"/>
      <c r="I48" s="501"/>
      <c r="J48" s="501"/>
      <c r="K48" s="501"/>
      <c r="L48" s="501"/>
      <c r="M48" s="501"/>
      <c r="N48" s="501"/>
      <c r="O48" s="628"/>
      <c r="Z48" s="614"/>
      <c r="AA48" s="615"/>
      <c r="AB48" s="616"/>
      <c r="AC48" s="611"/>
      <c r="AD48" s="611"/>
      <c r="AE48" s="611"/>
      <c r="AF48" s="611"/>
    </row>
    <row r="49" spans="2:32" ht="20.149999999999999" customHeight="1">
      <c r="B49" s="627"/>
      <c r="C49" s="501"/>
      <c r="D49" s="501"/>
      <c r="E49" s="501"/>
      <c r="F49" s="501"/>
      <c r="G49" s="501"/>
      <c r="H49" s="501"/>
      <c r="I49" s="501"/>
      <c r="J49" s="501"/>
      <c r="K49" s="501"/>
      <c r="L49" s="501"/>
      <c r="M49" s="501"/>
      <c r="N49" s="501"/>
      <c r="O49" s="628"/>
      <c r="Z49" s="577" t="s">
        <v>172</v>
      </c>
      <c r="AA49" s="578"/>
      <c r="AB49" s="579"/>
      <c r="AC49" s="632">
        <v>48214</v>
      </c>
      <c r="AD49" s="633"/>
      <c r="AF49" s="217"/>
    </row>
    <row r="50" spans="2:32" ht="20.149999999999999" customHeight="1">
      <c r="B50" s="627"/>
      <c r="C50" s="501"/>
      <c r="D50" s="501"/>
      <c r="E50" s="501"/>
      <c r="F50" s="501"/>
      <c r="G50" s="501"/>
      <c r="H50" s="501"/>
      <c r="I50" s="501"/>
      <c r="J50" s="501"/>
      <c r="K50" s="501"/>
      <c r="L50" s="501"/>
      <c r="M50" s="501"/>
      <c r="N50" s="501"/>
      <c r="O50" s="628"/>
      <c r="Z50" s="580"/>
      <c r="AA50" s="581"/>
      <c r="AB50" s="582"/>
      <c r="AC50" s="634"/>
      <c r="AD50" s="633"/>
      <c r="AF50" s="217"/>
    </row>
    <row r="51" spans="2:32" ht="20.149999999999999" customHeight="1">
      <c r="B51" s="627"/>
      <c r="C51" s="501"/>
      <c r="D51" s="501"/>
      <c r="E51" s="501"/>
      <c r="F51" s="501"/>
      <c r="G51" s="501"/>
      <c r="H51" s="501"/>
      <c r="I51" s="501"/>
      <c r="J51" s="501"/>
      <c r="K51" s="501"/>
      <c r="L51" s="501"/>
      <c r="M51" s="501"/>
      <c r="N51" s="501"/>
      <c r="O51" s="628"/>
      <c r="Z51" s="577" t="s">
        <v>170</v>
      </c>
      <c r="AA51" s="578"/>
      <c r="AB51" s="579"/>
      <c r="AC51" s="601">
        <v>55609</v>
      </c>
      <c r="AD51" s="635"/>
      <c r="AE51" s="46"/>
      <c r="AF51" s="218"/>
    </row>
    <row r="52" spans="2:32" ht="20.149999999999999" customHeight="1">
      <c r="B52" s="627"/>
      <c r="C52" s="501"/>
      <c r="D52" s="501"/>
      <c r="E52" s="501"/>
      <c r="F52" s="501"/>
      <c r="G52" s="501"/>
      <c r="H52" s="501"/>
      <c r="I52" s="501"/>
      <c r="J52" s="501"/>
      <c r="K52" s="501"/>
      <c r="L52" s="501"/>
      <c r="M52" s="501"/>
      <c r="N52" s="501"/>
      <c r="O52" s="628"/>
      <c r="Z52" s="580"/>
      <c r="AA52" s="581"/>
      <c r="AB52" s="582"/>
      <c r="AC52" s="603"/>
      <c r="AD52" s="636"/>
      <c r="AE52" s="53"/>
      <c r="AF52" s="216"/>
    </row>
    <row r="53" spans="2:32" ht="20.149999999999999" customHeight="1">
      <c r="B53" s="627"/>
      <c r="C53" s="501"/>
      <c r="D53" s="501"/>
      <c r="E53" s="501"/>
      <c r="F53" s="501"/>
      <c r="G53" s="501"/>
      <c r="H53" s="501"/>
      <c r="I53" s="501"/>
      <c r="J53" s="501"/>
      <c r="K53" s="501"/>
      <c r="L53" s="501"/>
      <c r="M53" s="501"/>
      <c r="N53" s="501"/>
      <c r="O53" s="628"/>
      <c r="Z53" s="577" t="s">
        <v>316</v>
      </c>
      <c r="AA53" s="578"/>
      <c r="AB53" s="579"/>
      <c r="AC53" s="583" t="str">
        <f>DATEDIF($AC$49,$AC$51,"Y")&amp;"年"&amp;DATEDIF($AC$49,$AC$51,"YM")+1&amp;"か月"</f>
        <v>20年3か月</v>
      </c>
      <c r="AD53" s="617"/>
      <c r="AF53" s="217"/>
    </row>
    <row r="54" spans="2:32" ht="20.149999999999999" customHeight="1">
      <c r="B54" s="627"/>
      <c r="C54" s="501"/>
      <c r="D54" s="501"/>
      <c r="E54" s="501"/>
      <c r="F54" s="501"/>
      <c r="G54" s="501"/>
      <c r="H54" s="501"/>
      <c r="I54" s="501"/>
      <c r="J54" s="501"/>
      <c r="K54" s="501"/>
      <c r="L54" s="501"/>
      <c r="M54" s="501"/>
      <c r="N54" s="501"/>
      <c r="O54" s="628"/>
      <c r="Z54" s="580"/>
      <c r="AA54" s="581"/>
      <c r="AB54" s="582"/>
      <c r="AC54" s="585"/>
      <c r="AD54" s="618"/>
      <c r="AE54" s="53"/>
      <c r="AF54" s="216"/>
    </row>
    <row r="55" spans="2:32" ht="20.149999999999999" customHeight="1" thickBot="1">
      <c r="B55" s="629"/>
      <c r="C55" s="630"/>
      <c r="D55" s="630"/>
      <c r="E55" s="630"/>
      <c r="F55" s="630"/>
      <c r="G55" s="630"/>
      <c r="H55" s="630"/>
      <c r="I55" s="630"/>
      <c r="J55" s="630"/>
      <c r="K55" s="630"/>
      <c r="L55" s="630"/>
      <c r="M55" s="630"/>
      <c r="N55" s="630"/>
      <c r="O55" s="631"/>
    </row>
    <row r="56" spans="2:32" ht="20.149999999999999" customHeight="1">
      <c r="Z56" s="599" t="s">
        <v>377</v>
      </c>
      <c r="AA56" s="619"/>
      <c r="AB56" s="619"/>
      <c r="AC56" s="619"/>
      <c r="AD56" s="619"/>
      <c r="AE56" s="620"/>
      <c r="AF56" s="620"/>
    </row>
    <row r="57" spans="2:32" ht="15" customHeight="1">
      <c r="B57" s="212" t="s">
        <v>376</v>
      </c>
      <c r="C57" s="215"/>
      <c r="D57" s="215"/>
      <c r="F57" s="213"/>
      <c r="G57" s="213"/>
      <c r="H57" s="214"/>
      <c r="I57" s="212" t="s">
        <v>375</v>
      </c>
      <c r="Z57" s="619"/>
      <c r="AA57" s="619"/>
      <c r="AB57" s="619"/>
      <c r="AC57" s="619"/>
      <c r="AD57" s="619"/>
      <c r="AE57" s="620"/>
      <c r="AF57" s="620"/>
    </row>
    <row r="58" spans="2:32" ht="15" customHeight="1">
      <c r="B58" s="212" t="s">
        <v>374</v>
      </c>
      <c r="C58" s="215"/>
      <c r="D58" s="215"/>
      <c r="F58" s="213"/>
      <c r="G58" s="213"/>
      <c r="H58" s="214"/>
      <c r="I58" s="212" t="s">
        <v>373</v>
      </c>
    </row>
    <row r="59" spans="2:32" ht="15" customHeight="1">
      <c r="B59" s="212" t="s">
        <v>372</v>
      </c>
      <c r="C59" s="211"/>
      <c r="F59" s="213"/>
      <c r="G59" s="213"/>
      <c r="H59" s="213"/>
      <c r="I59" s="212" t="s">
        <v>371</v>
      </c>
      <c r="J59" s="211"/>
      <c r="K59" s="211"/>
    </row>
    <row r="60" spans="2:32" ht="15" customHeight="1">
      <c r="B60" s="212" t="s">
        <v>370</v>
      </c>
      <c r="I60" s="213" t="s">
        <v>369</v>
      </c>
    </row>
    <row r="61" spans="2:32" ht="15" customHeight="1">
      <c r="B61" s="213" t="s">
        <v>368</v>
      </c>
    </row>
    <row r="62" spans="2:32" ht="20.149999999999999" customHeight="1">
      <c r="F62" s="212"/>
    </row>
    <row r="63" spans="2:32" ht="20.149999999999999" customHeight="1">
      <c r="F63" s="212"/>
    </row>
    <row r="64" spans="2:32" ht="20.149999999999999" customHeight="1">
      <c r="D64" s="211"/>
      <c r="F64" s="211"/>
    </row>
    <row r="65" spans="2:4" ht="20.149999999999999" customHeight="1">
      <c r="B65" s="212"/>
      <c r="D65" s="211"/>
    </row>
  </sheetData>
  <mergeCells count="16">
    <mergeCell ref="Z56:AF57"/>
    <mergeCell ref="AB2:AC2"/>
    <mergeCell ref="AD2:AF2"/>
    <mergeCell ref="B3:AF3"/>
    <mergeCell ref="B43:E43"/>
    <mergeCell ref="B5:E5"/>
    <mergeCell ref="B44:E44"/>
    <mergeCell ref="B47:O55"/>
    <mergeCell ref="AC49:AD50"/>
    <mergeCell ref="AC51:AD52"/>
    <mergeCell ref="AC47:AF48"/>
    <mergeCell ref="Z47:AB48"/>
    <mergeCell ref="Z49:AB50"/>
    <mergeCell ref="Z51:AB52"/>
    <mergeCell ref="Z53:AB54"/>
    <mergeCell ref="AC53:AD54"/>
  </mergeCells>
  <phoneticPr fontId="2"/>
  <pageMargins left="0.7" right="0.7" top="0.75" bottom="0.75" header="0.3" footer="0.3"/>
  <pageSetup paperSize="8"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5061-3807-4B43-8A55-D81EFF03E96C}">
  <sheetPr>
    <pageSetUpPr fitToPage="1"/>
  </sheetPr>
  <dimension ref="B1:I63"/>
  <sheetViews>
    <sheetView view="pageBreakPreview" zoomScaleNormal="100" zoomScaleSheetLayoutView="100" workbookViewId="0">
      <selection activeCell="N20" sqref="N20"/>
    </sheetView>
  </sheetViews>
  <sheetFormatPr defaultColWidth="9" defaultRowHeight="12.5"/>
  <cols>
    <col min="1" max="1" width="2.58203125" style="1" customWidth="1"/>
    <col min="2" max="2" width="5.58203125" style="1" customWidth="1"/>
    <col min="3" max="6" width="7.58203125" style="1" customWidth="1"/>
    <col min="7" max="7" width="12.25" style="1" bestFit="1" customWidth="1"/>
    <col min="8" max="8" width="10.58203125" style="1" customWidth="1"/>
    <col min="9" max="9" width="22.58203125" style="1" customWidth="1"/>
    <col min="10" max="10" width="2.58203125" style="1" customWidth="1"/>
    <col min="11" max="16384" width="9" style="1"/>
  </cols>
  <sheetData>
    <row r="1" spans="2:9" ht="20.149999999999999" customHeight="1">
      <c r="B1" s="1" t="s">
        <v>44</v>
      </c>
    </row>
    <row r="2" spans="2:9" ht="20.149999999999999" customHeight="1">
      <c r="I2" s="2" t="s">
        <v>18</v>
      </c>
    </row>
    <row r="3" spans="2:9" ht="20.149999999999999" customHeight="1">
      <c r="B3" s="348" t="s">
        <v>24</v>
      </c>
      <c r="C3" s="348"/>
      <c r="D3" s="348"/>
      <c r="E3" s="348"/>
      <c r="F3" s="348"/>
      <c r="G3" s="348"/>
      <c r="H3" s="348"/>
      <c r="I3" s="348"/>
    </row>
    <row r="4" spans="2:9" ht="20.149999999999999" customHeight="1">
      <c r="B4" s="15"/>
      <c r="C4" s="16"/>
      <c r="D4" s="16"/>
      <c r="E4" s="16"/>
      <c r="F4" s="16"/>
      <c r="G4" s="16"/>
      <c r="H4" s="16"/>
      <c r="I4" s="16"/>
    </row>
    <row r="5" spans="2:9" ht="20.149999999999999" customHeight="1">
      <c r="B5" s="1" t="s">
        <v>20</v>
      </c>
    </row>
    <row r="6" spans="2:9" ht="20.149999999999999" customHeight="1"/>
    <row r="7" spans="2:9" ht="20.149999999999999" customHeight="1">
      <c r="F7" s="3" t="s">
        <v>0</v>
      </c>
      <c r="G7" s="4" t="s">
        <v>1</v>
      </c>
      <c r="H7" s="344"/>
      <c r="I7" s="345"/>
    </row>
    <row r="8" spans="2:9" ht="20.149999999999999" customHeight="1">
      <c r="G8" s="5" t="s">
        <v>2</v>
      </c>
      <c r="H8" s="344"/>
      <c r="I8" s="345"/>
    </row>
    <row r="9" spans="2:9" ht="20.149999999999999" customHeight="1">
      <c r="G9" s="5" t="s">
        <v>3</v>
      </c>
      <c r="H9" s="344"/>
      <c r="I9" s="345"/>
    </row>
    <row r="10" spans="2:9" ht="20.149999999999999" customHeight="1">
      <c r="G10" s="5" t="s">
        <v>4</v>
      </c>
      <c r="H10" s="344"/>
      <c r="I10" s="345"/>
    </row>
    <row r="11" spans="2:9" ht="20.149999999999999" customHeight="1">
      <c r="G11" s="5" t="s">
        <v>5</v>
      </c>
      <c r="H11" s="344"/>
      <c r="I11" s="345"/>
    </row>
    <row r="12" spans="2:9" ht="20.149999999999999" customHeight="1">
      <c r="G12" s="5" t="s">
        <v>6</v>
      </c>
      <c r="H12" s="344"/>
      <c r="I12" s="345"/>
    </row>
    <row r="13" spans="2:9" ht="20.149999999999999" customHeight="1">
      <c r="G13" s="5" t="s">
        <v>19</v>
      </c>
      <c r="H13" s="344"/>
      <c r="I13" s="345"/>
    </row>
    <row r="14" spans="2:9" ht="20.149999999999999" customHeight="1"/>
    <row r="15" spans="2:9" ht="20.149999999999999" customHeight="1">
      <c r="B15" s="346" t="s">
        <v>26</v>
      </c>
      <c r="C15" s="347"/>
      <c r="D15" s="347"/>
      <c r="E15" s="347"/>
      <c r="F15" s="347"/>
      <c r="G15" s="347"/>
      <c r="H15" s="347"/>
      <c r="I15" s="347"/>
    </row>
    <row r="16" spans="2:9" ht="20.149999999999999" customHeight="1">
      <c r="B16" s="347"/>
      <c r="C16" s="347"/>
      <c r="D16" s="347"/>
      <c r="E16" s="347"/>
      <c r="F16" s="347"/>
      <c r="G16" s="347"/>
      <c r="H16" s="347"/>
      <c r="I16" s="347"/>
    </row>
    <row r="17" spans="2:9" ht="20.149999999999999" customHeight="1" thickBot="1">
      <c r="B17" s="6"/>
      <c r="C17" s="6"/>
      <c r="D17" s="6"/>
      <c r="E17" s="6"/>
      <c r="F17" s="6"/>
      <c r="G17" s="6"/>
      <c r="H17" s="6"/>
      <c r="I17" s="6"/>
    </row>
    <row r="18" spans="2:9" ht="20.149999999999999" customHeight="1" thickBot="1">
      <c r="B18" s="341" t="s">
        <v>27</v>
      </c>
      <c r="C18" s="342"/>
      <c r="D18" s="342"/>
      <c r="E18" s="342"/>
      <c r="F18" s="342"/>
      <c r="G18" s="343"/>
      <c r="H18" s="18" t="s">
        <v>22</v>
      </c>
      <c r="I18" s="20"/>
    </row>
    <row r="19" spans="2:9" ht="20.149999999999999" customHeight="1">
      <c r="B19" s="7" t="s">
        <v>7</v>
      </c>
      <c r="C19" s="7" t="s">
        <v>8</v>
      </c>
      <c r="D19" s="7" t="s">
        <v>9</v>
      </c>
      <c r="E19" s="7" t="s">
        <v>10</v>
      </c>
      <c r="F19" s="7" t="s">
        <v>11</v>
      </c>
      <c r="G19" s="7" t="s">
        <v>12</v>
      </c>
      <c r="H19" s="7" t="s">
        <v>13</v>
      </c>
      <c r="I19" s="19" t="s">
        <v>40</v>
      </c>
    </row>
    <row r="20" spans="2:9" ht="20.149999999999999" customHeight="1">
      <c r="B20" s="8" t="s">
        <v>14</v>
      </c>
      <c r="C20" s="9">
        <v>1</v>
      </c>
      <c r="D20" s="9" t="s">
        <v>15</v>
      </c>
      <c r="E20" s="9">
        <v>1</v>
      </c>
      <c r="F20" s="9" t="s">
        <v>16</v>
      </c>
      <c r="G20" s="9"/>
      <c r="H20" s="10"/>
      <c r="I20" s="11" t="s">
        <v>17</v>
      </c>
    </row>
    <row r="21" spans="2:9" ht="20.149999999999999" customHeight="1">
      <c r="B21" s="12">
        <v>1</v>
      </c>
      <c r="C21" s="21"/>
      <c r="D21" s="21"/>
      <c r="E21" s="21"/>
      <c r="F21" s="21"/>
      <c r="G21" s="21"/>
      <c r="H21" s="14"/>
      <c r="I21" s="14"/>
    </row>
    <row r="22" spans="2:9" ht="20.149999999999999" customHeight="1">
      <c r="B22" s="12">
        <v>2</v>
      </c>
      <c r="C22" s="21"/>
      <c r="D22" s="21"/>
      <c r="E22" s="21"/>
      <c r="F22" s="21"/>
      <c r="G22" s="21"/>
      <c r="H22" s="14"/>
      <c r="I22" s="14"/>
    </row>
    <row r="23" spans="2:9" ht="20.149999999999999" customHeight="1">
      <c r="B23" s="12">
        <v>3</v>
      </c>
      <c r="C23" s="21"/>
      <c r="D23" s="21"/>
      <c r="E23" s="21"/>
      <c r="F23" s="21"/>
      <c r="G23" s="21"/>
      <c r="H23" s="14"/>
      <c r="I23" s="14"/>
    </row>
    <row r="24" spans="2:9" ht="20.149999999999999" customHeight="1" thickBot="1">
      <c r="B24" s="12"/>
      <c r="C24" s="21"/>
      <c r="D24" s="21"/>
      <c r="E24" s="21"/>
      <c r="F24" s="21"/>
      <c r="G24" s="21"/>
      <c r="H24" s="14"/>
      <c r="I24" s="14"/>
    </row>
    <row r="25" spans="2:9" ht="20.149999999999999" customHeight="1" thickBot="1">
      <c r="B25" s="341" t="s">
        <v>28</v>
      </c>
      <c r="C25" s="342"/>
      <c r="D25" s="342"/>
      <c r="E25" s="342"/>
      <c r="F25" s="342"/>
      <c r="G25" s="343"/>
      <c r="H25" s="18" t="s">
        <v>22</v>
      </c>
      <c r="I25" s="20"/>
    </row>
    <row r="26" spans="2:9" ht="20.149999999999999" customHeight="1">
      <c r="B26" s="7" t="s">
        <v>7</v>
      </c>
      <c r="C26" s="7" t="s">
        <v>8</v>
      </c>
      <c r="D26" s="7" t="s">
        <v>9</v>
      </c>
      <c r="E26" s="7" t="s">
        <v>10</v>
      </c>
      <c r="F26" s="7" t="s">
        <v>11</v>
      </c>
      <c r="G26" s="7" t="s">
        <v>12</v>
      </c>
      <c r="H26" s="7" t="s">
        <v>13</v>
      </c>
      <c r="I26" s="19" t="s">
        <v>40</v>
      </c>
    </row>
    <row r="27" spans="2:9" ht="20.149999999999999" customHeight="1">
      <c r="B27" s="8" t="s">
        <v>14</v>
      </c>
      <c r="C27" s="9">
        <v>1</v>
      </c>
      <c r="D27" s="9" t="s">
        <v>15</v>
      </c>
      <c r="E27" s="9">
        <v>1</v>
      </c>
      <c r="F27" s="9" t="s">
        <v>16</v>
      </c>
      <c r="G27" s="9"/>
      <c r="H27" s="10"/>
      <c r="I27" s="11" t="s">
        <v>17</v>
      </c>
    </row>
    <row r="28" spans="2:9" ht="20.149999999999999" customHeight="1">
      <c r="B28" s="12">
        <v>1</v>
      </c>
      <c r="C28" s="21"/>
      <c r="D28" s="21"/>
      <c r="E28" s="21"/>
      <c r="F28" s="21"/>
      <c r="G28" s="21"/>
      <c r="H28" s="14"/>
      <c r="I28" s="14"/>
    </row>
    <row r="29" spans="2:9" ht="20.149999999999999" customHeight="1">
      <c r="B29" s="12">
        <v>2</v>
      </c>
      <c r="C29" s="21"/>
      <c r="D29" s="21"/>
      <c r="E29" s="21"/>
      <c r="F29" s="21"/>
      <c r="G29" s="21"/>
      <c r="H29" s="14"/>
      <c r="I29" s="14"/>
    </row>
    <row r="30" spans="2:9" ht="20.149999999999999" customHeight="1">
      <c r="B30" s="12">
        <v>3</v>
      </c>
      <c r="C30" s="21"/>
      <c r="D30" s="21"/>
      <c r="E30" s="21"/>
      <c r="F30" s="21"/>
      <c r="G30" s="21"/>
      <c r="H30" s="14"/>
      <c r="I30" s="14"/>
    </row>
    <row r="31" spans="2:9" ht="20.149999999999999" customHeight="1" thickBot="1">
      <c r="B31" s="12"/>
      <c r="C31" s="21"/>
      <c r="D31" s="21"/>
      <c r="E31" s="21"/>
      <c r="F31" s="21"/>
      <c r="G31" s="21"/>
      <c r="H31" s="14"/>
      <c r="I31" s="14"/>
    </row>
    <row r="32" spans="2:9" ht="20.149999999999999" customHeight="1" thickBot="1">
      <c r="B32" s="341" t="s">
        <v>42</v>
      </c>
      <c r="C32" s="342"/>
      <c r="D32" s="342"/>
      <c r="E32" s="342"/>
      <c r="F32" s="342"/>
      <c r="G32" s="343"/>
      <c r="H32" s="18" t="s">
        <v>22</v>
      </c>
      <c r="I32" s="20"/>
    </row>
    <row r="33" spans="2:9" ht="20.149999999999999" customHeight="1">
      <c r="B33" s="7" t="s">
        <v>7</v>
      </c>
      <c r="C33" s="7" t="s">
        <v>8</v>
      </c>
      <c r="D33" s="7" t="s">
        <v>9</v>
      </c>
      <c r="E33" s="7" t="s">
        <v>10</v>
      </c>
      <c r="F33" s="7" t="s">
        <v>11</v>
      </c>
      <c r="G33" s="7" t="s">
        <v>12</v>
      </c>
      <c r="H33" s="7" t="s">
        <v>13</v>
      </c>
      <c r="I33" s="19" t="s">
        <v>40</v>
      </c>
    </row>
    <row r="34" spans="2:9" ht="20.149999999999999" customHeight="1">
      <c r="B34" s="8" t="s">
        <v>14</v>
      </c>
      <c r="C34" s="9">
        <v>1</v>
      </c>
      <c r="D34" s="9" t="s">
        <v>15</v>
      </c>
      <c r="E34" s="9">
        <v>1</v>
      </c>
      <c r="F34" s="9" t="s">
        <v>16</v>
      </c>
      <c r="G34" s="9"/>
      <c r="H34" s="10"/>
      <c r="I34" s="11" t="s">
        <v>17</v>
      </c>
    </row>
    <row r="35" spans="2:9" ht="20.149999999999999" customHeight="1">
      <c r="B35" s="12">
        <v>1</v>
      </c>
      <c r="C35" s="21"/>
      <c r="D35" s="21"/>
      <c r="E35" s="21"/>
      <c r="F35" s="21"/>
      <c r="G35" s="21"/>
      <c r="H35" s="14"/>
      <c r="I35" s="14"/>
    </row>
    <row r="36" spans="2:9" ht="20.149999999999999" customHeight="1">
      <c r="B36" s="12">
        <v>2</v>
      </c>
      <c r="C36" s="21"/>
      <c r="D36" s="21"/>
      <c r="E36" s="21"/>
      <c r="F36" s="21"/>
      <c r="G36" s="21"/>
      <c r="H36" s="14"/>
      <c r="I36" s="14"/>
    </row>
    <row r="37" spans="2:9" ht="20.149999999999999" customHeight="1">
      <c r="B37" s="12">
        <v>3</v>
      </c>
      <c r="C37" s="21"/>
      <c r="D37" s="21"/>
      <c r="E37" s="21"/>
      <c r="F37" s="21"/>
      <c r="G37" s="21"/>
      <c r="H37" s="14"/>
      <c r="I37" s="14"/>
    </row>
    <row r="38" spans="2:9" ht="20.149999999999999" customHeight="1" thickBot="1">
      <c r="B38" s="12"/>
      <c r="C38" s="21"/>
      <c r="D38" s="21"/>
      <c r="E38" s="21"/>
      <c r="F38" s="21"/>
      <c r="G38" s="21"/>
      <c r="H38" s="14"/>
      <c r="I38" s="14"/>
    </row>
    <row r="39" spans="2:9" ht="20.149999999999999" customHeight="1" thickBot="1">
      <c r="B39" s="341" t="s">
        <v>29</v>
      </c>
      <c r="C39" s="342"/>
      <c r="D39" s="342"/>
      <c r="E39" s="342"/>
      <c r="F39" s="342"/>
      <c r="G39" s="343"/>
      <c r="H39" s="18" t="s">
        <v>22</v>
      </c>
      <c r="I39" s="20"/>
    </row>
    <row r="40" spans="2:9" ht="20.149999999999999" customHeight="1">
      <c r="B40" s="7" t="s">
        <v>7</v>
      </c>
      <c r="C40" s="7" t="s">
        <v>8</v>
      </c>
      <c r="D40" s="7" t="s">
        <v>9</v>
      </c>
      <c r="E40" s="7" t="s">
        <v>10</v>
      </c>
      <c r="F40" s="7" t="s">
        <v>11</v>
      </c>
      <c r="G40" s="7" t="s">
        <v>12</v>
      </c>
      <c r="H40" s="7" t="s">
        <v>13</v>
      </c>
      <c r="I40" s="19" t="s">
        <v>40</v>
      </c>
    </row>
    <row r="41" spans="2:9" ht="20.149999999999999" customHeight="1">
      <c r="B41" s="8" t="s">
        <v>14</v>
      </c>
      <c r="C41" s="9" t="s">
        <v>37</v>
      </c>
      <c r="D41" s="9" t="s">
        <v>38</v>
      </c>
      <c r="E41" s="9"/>
      <c r="F41" s="9"/>
      <c r="G41" s="9"/>
      <c r="H41" s="10"/>
      <c r="I41" s="11" t="s">
        <v>17</v>
      </c>
    </row>
    <row r="42" spans="2:9" ht="20.149999999999999" customHeight="1">
      <c r="B42" s="12">
        <v>1</v>
      </c>
      <c r="C42" s="21"/>
      <c r="D42" s="21"/>
      <c r="E42" s="21"/>
      <c r="F42" s="21"/>
      <c r="G42" s="21"/>
      <c r="H42" s="14"/>
      <c r="I42" s="14"/>
    </row>
    <row r="43" spans="2:9" ht="20.149999999999999" customHeight="1">
      <c r="B43" s="12">
        <v>2</v>
      </c>
      <c r="C43" s="21"/>
      <c r="D43" s="21"/>
      <c r="E43" s="21"/>
      <c r="F43" s="21"/>
      <c r="G43" s="21"/>
      <c r="H43" s="14"/>
      <c r="I43" s="14"/>
    </row>
    <row r="44" spans="2:9" ht="20.149999999999999" customHeight="1">
      <c r="B44" s="12">
        <v>3</v>
      </c>
      <c r="C44" s="21"/>
      <c r="D44" s="21"/>
      <c r="E44" s="21"/>
      <c r="F44" s="21"/>
      <c r="G44" s="21"/>
      <c r="H44" s="14"/>
      <c r="I44" s="14"/>
    </row>
    <row r="45" spans="2:9" ht="20.149999999999999" customHeight="1" thickBot="1">
      <c r="B45" s="12"/>
      <c r="C45" s="21"/>
      <c r="D45" s="21"/>
      <c r="E45" s="21"/>
      <c r="F45" s="21"/>
      <c r="G45" s="21"/>
      <c r="H45" s="14"/>
      <c r="I45" s="14"/>
    </row>
    <row r="46" spans="2:9" ht="20.149999999999999" customHeight="1" thickBot="1">
      <c r="B46" s="341" t="s">
        <v>30</v>
      </c>
      <c r="C46" s="342"/>
      <c r="D46" s="342"/>
      <c r="E46" s="342"/>
      <c r="F46" s="342"/>
      <c r="G46" s="343"/>
      <c r="H46" s="18" t="s">
        <v>22</v>
      </c>
      <c r="I46" s="20"/>
    </row>
    <row r="47" spans="2:9" ht="20.149999999999999" customHeight="1">
      <c r="B47" s="7" t="s">
        <v>7</v>
      </c>
      <c r="C47" s="7" t="s">
        <v>32</v>
      </c>
      <c r="D47" s="7" t="s">
        <v>33</v>
      </c>
      <c r="E47" s="7" t="s">
        <v>34</v>
      </c>
      <c r="F47" s="7" t="s">
        <v>35</v>
      </c>
      <c r="G47" s="7" t="s">
        <v>36</v>
      </c>
      <c r="H47" s="7" t="s">
        <v>13</v>
      </c>
      <c r="I47" s="19" t="s">
        <v>40</v>
      </c>
    </row>
    <row r="48" spans="2:9" ht="20.149999999999999" customHeight="1">
      <c r="B48" s="8" t="s">
        <v>14</v>
      </c>
      <c r="C48" s="9">
        <v>1</v>
      </c>
      <c r="D48" s="9" t="s">
        <v>39</v>
      </c>
      <c r="E48" s="9">
        <v>1</v>
      </c>
      <c r="F48" s="9"/>
      <c r="G48" s="9"/>
      <c r="H48" s="10"/>
      <c r="I48" s="11" t="s">
        <v>17</v>
      </c>
    </row>
    <row r="49" spans="2:9" ht="20.149999999999999" customHeight="1">
      <c r="B49" s="12">
        <v>1</v>
      </c>
      <c r="C49" s="21"/>
      <c r="D49" s="21"/>
      <c r="E49" s="21"/>
      <c r="F49" s="21"/>
      <c r="G49" s="21"/>
      <c r="H49" s="14"/>
      <c r="I49" s="14"/>
    </row>
    <row r="50" spans="2:9" ht="20.149999999999999" customHeight="1">
      <c r="B50" s="12">
        <v>2</v>
      </c>
      <c r="C50" s="21"/>
      <c r="D50" s="21"/>
      <c r="E50" s="21"/>
      <c r="F50" s="21"/>
      <c r="G50" s="21"/>
      <c r="H50" s="14"/>
      <c r="I50" s="14"/>
    </row>
    <row r="51" spans="2:9" ht="20.149999999999999" customHeight="1">
      <c r="B51" s="12">
        <v>3</v>
      </c>
      <c r="C51" s="21"/>
      <c r="D51" s="21"/>
      <c r="E51" s="21"/>
      <c r="F51" s="21"/>
      <c r="G51" s="21"/>
      <c r="H51" s="14"/>
      <c r="I51" s="14"/>
    </row>
    <row r="52" spans="2:9" ht="20.149999999999999" customHeight="1" thickBot="1">
      <c r="B52" s="12"/>
      <c r="C52" s="21"/>
      <c r="D52" s="21"/>
      <c r="E52" s="21"/>
      <c r="F52" s="21"/>
      <c r="G52" s="21"/>
      <c r="H52" s="14"/>
      <c r="I52" s="14"/>
    </row>
    <row r="53" spans="2:9" ht="20.149999999999999" customHeight="1" thickBot="1">
      <c r="B53" s="341" t="s">
        <v>31</v>
      </c>
      <c r="C53" s="342"/>
      <c r="D53" s="342"/>
      <c r="E53" s="342"/>
      <c r="F53" s="342"/>
      <c r="G53" s="343"/>
      <c r="H53" s="18" t="s">
        <v>22</v>
      </c>
      <c r="I53" s="20"/>
    </row>
    <row r="54" spans="2:9" ht="20.149999999999999" customHeight="1">
      <c r="B54" s="7" t="s">
        <v>7</v>
      </c>
      <c r="C54" s="7" t="s">
        <v>32</v>
      </c>
      <c r="D54" s="7" t="s">
        <v>33</v>
      </c>
      <c r="E54" s="7" t="s">
        <v>34</v>
      </c>
      <c r="F54" s="7" t="s">
        <v>35</v>
      </c>
      <c r="G54" s="7" t="s">
        <v>36</v>
      </c>
      <c r="H54" s="7" t="s">
        <v>13</v>
      </c>
      <c r="I54" s="19" t="s">
        <v>40</v>
      </c>
    </row>
    <row r="55" spans="2:9" ht="20.149999999999999" customHeight="1">
      <c r="B55" s="8" t="s">
        <v>14</v>
      </c>
      <c r="C55" s="9">
        <v>1</v>
      </c>
      <c r="D55" s="9" t="s">
        <v>39</v>
      </c>
      <c r="E55" s="9">
        <v>1</v>
      </c>
      <c r="F55" s="9"/>
      <c r="G55" s="9"/>
      <c r="H55" s="10"/>
      <c r="I55" s="11" t="s">
        <v>17</v>
      </c>
    </row>
    <row r="56" spans="2:9" ht="20.149999999999999" customHeight="1">
      <c r="B56" s="12">
        <v>1</v>
      </c>
      <c r="C56" s="21"/>
      <c r="D56" s="21"/>
      <c r="E56" s="21"/>
      <c r="F56" s="21"/>
      <c r="G56" s="21"/>
      <c r="H56" s="14"/>
      <c r="I56" s="14"/>
    </row>
    <row r="57" spans="2:9" ht="20.149999999999999" customHeight="1">
      <c r="B57" s="12">
        <v>2</v>
      </c>
      <c r="C57" s="21"/>
      <c r="D57" s="21"/>
      <c r="E57" s="21"/>
      <c r="F57" s="21"/>
      <c r="G57" s="21"/>
      <c r="H57" s="14"/>
      <c r="I57" s="14"/>
    </row>
    <row r="58" spans="2:9" ht="20.149999999999999" customHeight="1">
      <c r="B58" s="12">
        <v>3</v>
      </c>
      <c r="C58" s="21"/>
      <c r="D58" s="21"/>
      <c r="E58" s="21"/>
      <c r="F58" s="21"/>
      <c r="G58" s="21"/>
      <c r="H58" s="14"/>
      <c r="I58" s="14"/>
    </row>
    <row r="59" spans="2:9" ht="20.149999999999999" customHeight="1">
      <c r="B59" s="12"/>
      <c r="C59" s="21"/>
      <c r="D59" s="21"/>
      <c r="E59" s="21"/>
      <c r="F59" s="21"/>
      <c r="G59" s="21"/>
      <c r="H59" s="14"/>
      <c r="I59" s="14"/>
    </row>
    <row r="60" spans="2:9" ht="20.149999999999999" customHeight="1"/>
    <row r="61" spans="2:9" ht="15" customHeight="1">
      <c r="B61" s="1" t="s">
        <v>41</v>
      </c>
    </row>
    <row r="62" spans="2:9" ht="15" customHeight="1">
      <c r="B62" s="1" t="s">
        <v>45</v>
      </c>
    </row>
    <row r="63" spans="2:9" ht="15" customHeight="1">
      <c r="B63" s="17" t="s">
        <v>21</v>
      </c>
    </row>
  </sheetData>
  <mergeCells count="15">
    <mergeCell ref="B39:G39"/>
    <mergeCell ref="B46:G46"/>
    <mergeCell ref="B53:G53"/>
    <mergeCell ref="B18:G18"/>
    <mergeCell ref="B25:G25"/>
    <mergeCell ref="B32:G32"/>
    <mergeCell ref="H12:I12"/>
    <mergeCell ref="H13:I13"/>
    <mergeCell ref="B15:I16"/>
    <mergeCell ref="B3:I3"/>
    <mergeCell ref="H7:I7"/>
    <mergeCell ref="H8:I8"/>
    <mergeCell ref="H9:I9"/>
    <mergeCell ref="H10:I10"/>
    <mergeCell ref="H11:I11"/>
  </mergeCells>
  <phoneticPr fontId="2"/>
  <pageMargins left="0.7" right="0.7" top="0.75" bottom="0.75" header="0.3" footer="0.3"/>
  <pageSetup paperSize="9" scale="93" fitToHeight="0" orientation="portrait" r:id="rId1"/>
  <rowBreaks count="1" manualBreakCount="1">
    <brk id="38"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396E-E074-4313-8175-9CB7CCCC9CCD}">
  <sheetPr>
    <pageSetUpPr fitToPage="1"/>
  </sheetPr>
  <dimension ref="B1:N141"/>
  <sheetViews>
    <sheetView view="pageBreakPreview" zoomScaleNormal="100" zoomScaleSheetLayoutView="100" workbookViewId="0">
      <selection activeCell="C88" sqref="C88"/>
    </sheetView>
  </sheetViews>
  <sheetFormatPr defaultColWidth="9" defaultRowHeight="20.149999999999999" customHeight="1"/>
  <cols>
    <col min="1" max="1" width="1.58203125" style="17" customWidth="1"/>
    <col min="2" max="4" width="3.58203125" style="17" customWidth="1"/>
    <col min="5" max="5" width="8.58203125" style="17" customWidth="1"/>
    <col min="6" max="6" width="45.75" style="17" customWidth="1"/>
    <col min="7" max="13" width="14.58203125" style="17" customWidth="1"/>
    <col min="14" max="14" width="1.58203125" style="17" customWidth="1"/>
    <col min="15" max="16384" width="9" style="17"/>
  </cols>
  <sheetData>
    <row r="1" spans="2:14" ht="20.149999999999999" customHeight="1">
      <c r="B1" s="17" t="s">
        <v>461</v>
      </c>
    </row>
    <row r="2" spans="2:14" ht="20.149999999999999" customHeight="1">
      <c r="K2" s="171" t="s">
        <v>158</v>
      </c>
      <c r="L2" s="574"/>
      <c r="M2" s="664"/>
      <c r="N2" s="267"/>
    </row>
    <row r="3" spans="2:14" ht="20.149999999999999" customHeight="1">
      <c r="M3" s="268"/>
      <c r="N3" s="267"/>
    </row>
    <row r="4" spans="2:14" ht="20.149999999999999" customHeight="1">
      <c r="B4" s="560" t="s">
        <v>460</v>
      </c>
      <c r="C4" s="560"/>
      <c r="D4" s="560"/>
      <c r="E4" s="560"/>
      <c r="F4" s="560"/>
      <c r="G4" s="560"/>
      <c r="H4" s="560"/>
      <c r="I4" s="560"/>
      <c r="J4" s="560"/>
      <c r="K4" s="560"/>
      <c r="L4" s="560"/>
      <c r="M4" s="560"/>
      <c r="N4" s="182"/>
    </row>
    <row r="6" spans="2:14" ht="20.149999999999999" customHeight="1">
      <c r="B6" s="656" t="s">
        <v>118</v>
      </c>
      <c r="C6" s="656"/>
      <c r="D6" s="657"/>
      <c r="E6" s="657"/>
      <c r="F6" s="657"/>
      <c r="G6" s="266" t="s">
        <v>283</v>
      </c>
      <c r="H6" s="265" t="s">
        <v>282</v>
      </c>
      <c r="I6" s="265" t="s">
        <v>281</v>
      </c>
      <c r="J6" s="265" t="s">
        <v>280</v>
      </c>
      <c r="K6" s="265" t="s">
        <v>279</v>
      </c>
      <c r="L6" s="264" t="s">
        <v>278</v>
      </c>
      <c r="M6" s="171" t="s">
        <v>145</v>
      </c>
    </row>
    <row r="7" spans="2:14" ht="20.149999999999999" customHeight="1">
      <c r="B7" s="179" t="s">
        <v>459</v>
      </c>
      <c r="C7" s="160"/>
      <c r="D7" s="160"/>
      <c r="E7" s="160"/>
      <c r="F7" s="159"/>
      <c r="G7" s="262"/>
      <c r="H7" s="244"/>
      <c r="I7" s="244"/>
      <c r="J7" s="244"/>
      <c r="K7" s="244"/>
      <c r="L7" s="244"/>
      <c r="M7" s="158"/>
    </row>
    <row r="8" spans="2:14" ht="20.149999999999999" customHeight="1">
      <c r="B8" s="166"/>
      <c r="C8" s="179" t="s">
        <v>458</v>
      </c>
      <c r="F8" s="164"/>
      <c r="G8" s="261"/>
      <c r="H8" s="241"/>
      <c r="I8" s="241"/>
      <c r="J8" s="241"/>
      <c r="K8" s="241"/>
      <c r="L8" s="241"/>
      <c r="M8" s="173"/>
    </row>
    <row r="9" spans="2:14" ht="20.149999999999999" customHeight="1">
      <c r="B9" s="166"/>
      <c r="D9" s="165"/>
      <c r="E9" s="178"/>
      <c r="F9" s="180"/>
      <c r="G9" s="259"/>
      <c r="H9" s="258"/>
      <c r="I9" s="258"/>
      <c r="J9" s="258"/>
      <c r="K9" s="258"/>
      <c r="L9" s="258"/>
      <c r="M9" s="163"/>
    </row>
    <row r="10" spans="2:14" ht="20.149999999999999" customHeight="1">
      <c r="B10" s="166"/>
      <c r="D10" s="161"/>
      <c r="E10" s="160"/>
      <c r="F10" s="159"/>
      <c r="G10" s="262"/>
      <c r="H10" s="158"/>
      <c r="I10" s="158"/>
      <c r="J10" s="158"/>
      <c r="K10" s="158"/>
      <c r="L10" s="244"/>
      <c r="M10" s="158"/>
    </row>
    <row r="11" spans="2:14" ht="20.149999999999999" customHeight="1">
      <c r="B11" s="179"/>
      <c r="C11" s="165" t="s">
        <v>457</v>
      </c>
      <c r="D11" s="176"/>
      <c r="E11" s="176"/>
      <c r="F11" s="175"/>
      <c r="G11" s="261"/>
      <c r="H11" s="241"/>
      <c r="I11" s="241"/>
      <c r="J11" s="241"/>
      <c r="K11" s="241"/>
      <c r="L11" s="241"/>
      <c r="M11" s="173"/>
    </row>
    <row r="12" spans="2:14" ht="20.149999999999999" customHeight="1">
      <c r="B12" s="166"/>
      <c r="D12" s="165" t="s">
        <v>456</v>
      </c>
      <c r="E12" s="178"/>
      <c r="F12" s="180"/>
      <c r="G12" s="259"/>
      <c r="H12" s="163"/>
      <c r="I12" s="163"/>
      <c r="J12" s="163"/>
      <c r="K12" s="163"/>
      <c r="L12" s="258"/>
      <c r="M12" s="163"/>
    </row>
    <row r="13" spans="2:14" ht="20.149999999999999" customHeight="1">
      <c r="B13" s="166"/>
      <c r="D13" s="179" t="s">
        <v>455</v>
      </c>
      <c r="F13" s="164"/>
      <c r="G13" s="257"/>
      <c r="H13" s="248"/>
      <c r="I13" s="248"/>
      <c r="J13" s="248"/>
      <c r="K13" s="248"/>
      <c r="L13" s="248"/>
      <c r="M13" s="174"/>
    </row>
    <row r="14" spans="2:14" ht="20.149999999999999" customHeight="1">
      <c r="B14" s="166"/>
      <c r="C14" s="160"/>
      <c r="D14" s="161"/>
      <c r="E14" s="160"/>
      <c r="F14" s="159"/>
      <c r="G14" s="262"/>
      <c r="H14" s="158"/>
      <c r="I14" s="158"/>
      <c r="J14" s="158"/>
      <c r="K14" s="158"/>
      <c r="L14" s="244"/>
      <c r="M14" s="158"/>
    </row>
    <row r="15" spans="2:14" ht="20.149999999999999" customHeight="1">
      <c r="B15" s="166"/>
      <c r="C15" s="165" t="s">
        <v>454</v>
      </c>
      <c r="D15" s="176"/>
      <c r="E15" s="176"/>
      <c r="F15" s="175"/>
      <c r="G15" s="261"/>
      <c r="H15" s="241"/>
      <c r="I15" s="241"/>
      <c r="J15" s="241"/>
      <c r="K15" s="241"/>
      <c r="L15" s="241"/>
      <c r="M15" s="173"/>
    </row>
    <row r="16" spans="2:14" ht="20.149999999999999" customHeight="1">
      <c r="B16" s="166"/>
      <c r="D16" s="165"/>
      <c r="E16" s="178"/>
      <c r="F16" s="180"/>
      <c r="G16" s="259"/>
      <c r="H16" s="163"/>
      <c r="I16" s="163"/>
      <c r="J16" s="163"/>
      <c r="K16" s="163"/>
      <c r="L16" s="258"/>
      <c r="M16" s="163"/>
    </row>
    <row r="17" spans="2:13" ht="20.149999999999999" customHeight="1">
      <c r="B17" s="166"/>
      <c r="D17" s="161"/>
      <c r="E17" s="160"/>
      <c r="F17" s="159"/>
      <c r="G17" s="262"/>
      <c r="H17" s="244"/>
      <c r="I17" s="244"/>
      <c r="J17" s="244"/>
      <c r="K17" s="244"/>
      <c r="L17" s="244"/>
      <c r="M17" s="158"/>
    </row>
    <row r="18" spans="2:13" ht="20.149999999999999" customHeight="1">
      <c r="B18" s="166"/>
      <c r="C18" s="165" t="s">
        <v>453</v>
      </c>
      <c r="D18" s="176"/>
      <c r="E18" s="176"/>
      <c r="F18" s="175"/>
      <c r="G18" s="261"/>
      <c r="H18" s="241"/>
      <c r="I18" s="241"/>
      <c r="J18" s="241"/>
      <c r="K18" s="241"/>
      <c r="L18" s="241"/>
      <c r="M18" s="173"/>
    </row>
    <row r="19" spans="2:13" ht="20.149999999999999" customHeight="1">
      <c r="B19" s="166"/>
      <c r="D19" s="165"/>
      <c r="E19" s="178"/>
      <c r="F19" s="180"/>
      <c r="G19" s="259"/>
      <c r="H19" s="258"/>
      <c r="I19" s="258"/>
      <c r="J19" s="258"/>
      <c r="K19" s="258"/>
      <c r="L19" s="258"/>
      <c r="M19" s="163"/>
    </row>
    <row r="20" spans="2:13" ht="20.149999999999999" customHeight="1">
      <c r="B20" s="166"/>
      <c r="D20" s="161"/>
      <c r="E20" s="160"/>
      <c r="F20" s="159"/>
      <c r="G20" s="262"/>
      <c r="H20" s="158"/>
      <c r="I20" s="158"/>
      <c r="J20" s="158"/>
      <c r="K20" s="158"/>
      <c r="L20" s="244"/>
      <c r="M20" s="158"/>
    </row>
    <row r="21" spans="2:13" ht="20.149999999999999" customHeight="1">
      <c r="B21" s="166"/>
      <c r="C21" s="165" t="s">
        <v>452</v>
      </c>
      <c r="D21" s="176"/>
      <c r="E21" s="176"/>
      <c r="F21" s="175"/>
      <c r="G21" s="261"/>
      <c r="H21" s="241"/>
      <c r="I21" s="241"/>
      <c r="J21" s="241"/>
      <c r="K21" s="241"/>
      <c r="L21" s="241"/>
      <c r="M21" s="173"/>
    </row>
    <row r="22" spans="2:13" ht="20.149999999999999" customHeight="1">
      <c r="B22" s="166"/>
      <c r="D22" s="165"/>
      <c r="E22" s="178"/>
      <c r="F22" s="180"/>
      <c r="G22" s="259"/>
      <c r="H22" s="258"/>
      <c r="I22" s="258"/>
      <c r="J22" s="258"/>
      <c r="K22" s="258"/>
      <c r="L22" s="258"/>
      <c r="M22" s="163"/>
    </row>
    <row r="23" spans="2:13" ht="20.149999999999999" customHeight="1">
      <c r="B23" s="166"/>
      <c r="D23" s="161"/>
      <c r="E23" s="160"/>
      <c r="F23" s="159"/>
      <c r="G23" s="262"/>
      <c r="H23" s="158"/>
      <c r="I23" s="158"/>
      <c r="J23" s="158"/>
      <c r="K23" s="158"/>
      <c r="L23" s="244"/>
      <c r="M23" s="158"/>
    </row>
    <row r="24" spans="2:13" ht="20.149999999999999" customHeight="1">
      <c r="B24" s="165" t="s">
        <v>451</v>
      </c>
      <c r="C24" s="176"/>
      <c r="D24" s="176"/>
      <c r="E24" s="176"/>
      <c r="F24" s="175"/>
      <c r="G24" s="261"/>
      <c r="H24" s="241"/>
      <c r="I24" s="241"/>
      <c r="J24" s="241"/>
      <c r="K24" s="241"/>
      <c r="L24" s="241"/>
      <c r="M24" s="173"/>
    </row>
    <row r="25" spans="2:13" ht="20.149999999999999" customHeight="1">
      <c r="B25" s="166"/>
      <c r="C25" s="179" t="s">
        <v>450</v>
      </c>
      <c r="D25" s="176"/>
      <c r="E25" s="176"/>
      <c r="F25" s="175"/>
      <c r="G25" s="261"/>
      <c r="H25" s="241"/>
      <c r="I25" s="241"/>
      <c r="J25" s="241"/>
      <c r="K25" s="241"/>
      <c r="L25" s="241"/>
      <c r="M25" s="173"/>
    </row>
    <row r="26" spans="2:13" ht="20.149999999999999" customHeight="1">
      <c r="B26" s="166"/>
      <c r="C26" s="166"/>
      <c r="D26" s="165" t="s">
        <v>449</v>
      </c>
      <c r="E26" s="176"/>
      <c r="F26" s="175"/>
      <c r="G26" s="261"/>
      <c r="H26" s="241"/>
      <c r="I26" s="241"/>
      <c r="J26" s="241"/>
      <c r="K26" s="241"/>
      <c r="L26" s="241"/>
      <c r="M26" s="173"/>
    </row>
    <row r="27" spans="2:13" ht="20.149999999999999" customHeight="1">
      <c r="B27" s="166"/>
      <c r="C27" s="166"/>
      <c r="E27" s="665" t="s">
        <v>448</v>
      </c>
      <c r="F27" s="180" t="s">
        <v>447</v>
      </c>
      <c r="G27" s="257"/>
      <c r="H27" s="248"/>
      <c r="I27" s="248"/>
      <c r="J27" s="248"/>
      <c r="K27" s="248"/>
      <c r="L27" s="248"/>
      <c r="M27" s="174"/>
    </row>
    <row r="28" spans="2:13" ht="20.149999999999999" customHeight="1">
      <c r="B28" s="166"/>
      <c r="C28" s="166"/>
      <c r="D28" s="179"/>
      <c r="E28" s="638"/>
      <c r="F28" s="164" t="s">
        <v>446</v>
      </c>
      <c r="G28" s="257"/>
      <c r="H28" s="248"/>
      <c r="I28" s="248"/>
      <c r="J28" s="248"/>
      <c r="K28" s="248"/>
      <c r="L28" s="248"/>
      <c r="M28" s="174"/>
    </row>
    <row r="29" spans="2:13" ht="20.149999999999999" customHeight="1">
      <c r="B29" s="166"/>
      <c r="C29" s="166"/>
      <c r="D29" s="179"/>
      <c r="E29" s="638"/>
      <c r="F29" s="164" t="s">
        <v>445</v>
      </c>
      <c r="G29" s="257"/>
      <c r="H29" s="248"/>
      <c r="I29" s="248"/>
      <c r="J29" s="248"/>
      <c r="K29" s="248"/>
      <c r="L29" s="248"/>
      <c r="M29" s="174"/>
    </row>
    <row r="30" spans="2:13" ht="20.149999999999999" customHeight="1">
      <c r="B30" s="166"/>
      <c r="C30" s="166"/>
      <c r="D30" s="179"/>
      <c r="E30" s="638"/>
      <c r="F30" s="164" t="s">
        <v>444</v>
      </c>
      <c r="G30" s="257"/>
      <c r="H30" s="248"/>
      <c r="I30" s="248"/>
      <c r="J30" s="248"/>
      <c r="K30" s="248"/>
      <c r="L30" s="248"/>
      <c r="M30" s="174"/>
    </row>
    <row r="31" spans="2:13" ht="20.149999999999999" customHeight="1">
      <c r="B31" s="166"/>
      <c r="C31" s="166"/>
      <c r="D31" s="179"/>
      <c r="E31" s="638"/>
      <c r="F31" s="164" t="s">
        <v>443</v>
      </c>
      <c r="G31" s="257"/>
      <c r="H31" s="248"/>
      <c r="I31" s="248"/>
      <c r="J31" s="248"/>
      <c r="K31" s="248"/>
      <c r="L31" s="248"/>
      <c r="M31" s="174"/>
    </row>
    <row r="32" spans="2:13" ht="20.149999999999999" customHeight="1">
      <c r="B32" s="166"/>
      <c r="C32" s="166"/>
      <c r="D32" s="179"/>
      <c r="E32" s="638"/>
      <c r="F32" s="164" t="s">
        <v>442</v>
      </c>
      <c r="G32" s="257"/>
      <c r="H32" s="248"/>
      <c r="I32" s="248"/>
      <c r="J32" s="248"/>
      <c r="K32" s="248"/>
      <c r="L32" s="248"/>
      <c r="M32" s="174"/>
    </row>
    <row r="33" spans="2:13" ht="20.149999999999999" customHeight="1">
      <c r="B33" s="166"/>
      <c r="C33" s="166"/>
      <c r="D33" s="179"/>
      <c r="E33" s="638"/>
      <c r="F33" s="164" t="s">
        <v>441</v>
      </c>
      <c r="G33" s="257"/>
      <c r="H33" s="248"/>
      <c r="I33" s="248"/>
      <c r="J33" s="248"/>
      <c r="K33" s="248"/>
      <c r="L33" s="248"/>
      <c r="M33" s="174"/>
    </row>
    <row r="34" spans="2:13" ht="20.149999999999999" customHeight="1">
      <c r="B34" s="166"/>
      <c r="C34" s="166"/>
      <c r="E34" s="639"/>
      <c r="F34" s="159" t="s">
        <v>440</v>
      </c>
      <c r="G34" s="262"/>
      <c r="H34" s="244"/>
      <c r="I34" s="244"/>
      <c r="J34" s="244"/>
      <c r="K34" s="244"/>
      <c r="L34" s="244"/>
      <c r="M34" s="158"/>
    </row>
    <row r="35" spans="2:13" ht="20.149999999999999" customHeight="1">
      <c r="B35" s="166"/>
      <c r="C35" s="166"/>
      <c r="E35" s="637" t="s">
        <v>427</v>
      </c>
      <c r="F35" s="180" t="s">
        <v>426</v>
      </c>
      <c r="G35" s="257"/>
      <c r="H35" s="248"/>
      <c r="I35" s="248"/>
      <c r="J35" s="248"/>
      <c r="K35" s="248"/>
      <c r="L35" s="248"/>
      <c r="M35" s="174"/>
    </row>
    <row r="36" spans="2:13" ht="20.149999999999999" customHeight="1">
      <c r="B36" s="166"/>
      <c r="C36" s="166"/>
      <c r="E36" s="638"/>
      <c r="F36" s="164" t="s">
        <v>425</v>
      </c>
      <c r="G36" s="257"/>
      <c r="H36" s="248"/>
      <c r="I36" s="248"/>
      <c r="J36" s="248"/>
      <c r="K36" s="248"/>
      <c r="L36" s="248"/>
      <c r="M36" s="174"/>
    </row>
    <row r="37" spans="2:13" ht="20.149999999999999" customHeight="1">
      <c r="B37" s="166"/>
      <c r="C37" s="166"/>
      <c r="D37" s="161"/>
      <c r="E37" s="639"/>
      <c r="F37" s="159" t="s">
        <v>424</v>
      </c>
      <c r="G37" s="262"/>
      <c r="H37" s="244"/>
      <c r="I37" s="244"/>
      <c r="J37" s="244"/>
      <c r="K37" s="244"/>
      <c r="L37" s="244"/>
      <c r="M37" s="158"/>
    </row>
    <row r="38" spans="2:13" ht="20.149999999999999" customHeight="1">
      <c r="B38" s="166"/>
      <c r="C38" s="166"/>
      <c r="D38" s="165" t="s">
        <v>449</v>
      </c>
      <c r="E38" s="176"/>
      <c r="F38" s="175"/>
      <c r="G38" s="261"/>
      <c r="H38" s="241"/>
      <c r="I38" s="241"/>
      <c r="J38" s="241"/>
      <c r="K38" s="241"/>
      <c r="L38" s="241"/>
      <c r="M38" s="173"/>
    </row>
    <row r="39" spans="2:13" ht="20.149999999999999" customHeight="1">
      <c r="B39" s="166"/>
      <c r="C39" s="166"/>
      <c r="E39" s="665" t="s">
        <v>448</v>
      </c>
      <c r="F39" s="180" t="s">
        <v>447</v>
      </c>
      <c r="G39" s="257"/>
      <c r="H39" s="248"/>
      <c r="I39" s="248"/>
      <c r="J39" s="248"/>
      <c r="K39" s="248"/>
      <c r="L39" s="248"/>
      <c r="M39" s="174"/>
    </row>
    <row r="40" spans="2:13" ht="20.149999999999999" customHeight="1">
      <c r="B40" s="166"/>
      <c r="C40" s="166"/>
      <c r="D40" s="179"/>
      <c r="E40" s="638"/>
      <c r="F40" s="164" t="s">
        <v>446</v>
      </c>
      <c r="G40" s="257"/>
      <c r="H40" s="248"/>
      <c r="I40" s="248"/>
      <c r="J40" s="248"/>
      <c r="K40" s="248"/>
      <c r="L40" s="248"/>
      <c r="M40" s="174"/>
    </row>
    <row r="41" spans="2:13" ht="20.149999999999999" customHeight="1">
      <c r="B41" s="166"/>
      <c r="C41" s="166"/>
      <c r="D41" s="179"/>
      <c r="E41" s="638"/>
      <c r="F41" s="164" t="s">
        <v>445</v>
      </c>
      <c r="G41" s="257"/>
      <c r="H41" s="248"/>
      <c r="I41" s="248"/>
      <c r="J41" s="248"/>
      <c r="K41" s="248"/>
      <c r="L41" s="248"/>
      <c r="M41" s="174"/>
    </row>
    <row r="42" spans="2:13" ht="20.149999999999999" customHeight="1">
      <c r="B42" s="166"/>
      <c r="C42" s="166"/>
      <c r="D42" s="179"/>
      <c r="E42" s="638"/>
      <c r="F42" s="164" t="s">
        <v>444</v>
      </c>
      <c r="G42" s="257"/>
      <c r="H42" s="248"/>
      <c r="I42" s="248"/>
      <c r="J42" s="248"/>
      <c r="K42" s="248"/>
      <c r="L42" s="248"/>
      <c r="M42" s="174"/>
    </row>
    <row r="43" spans="2:13" ht="20.149999999999999" customHeight="1">
      <c r="B43" s="166"/>
      <c r="C43" s="166"/>
      <c r="D43" s="179"/>
      <c r="E43" s="638"/>
      <c r="F43" s="164" t="s">
        <v>443</v>
      </c>
      <c r="G43" s="257"/>
      <c r="H43" s="248"/>
      <c r="I43" s="248"/>
      <c r="J43" s="248"/>
      <c r="K43" s="248"/>
      <c r="L43" s="248"/>
      <c r="M43" s="174"/>
    </row>
    <row r="44" spans="2:13" ht="20.149999999999999" customHeight="1">
      <c r="B44" s="166"/>
      <c r="C44" s="166"/>
      <c r="D44" s="179"/>
      <c r="E44" s="638"/>
      <c r="F44" s="164" t="s">
        <v>442</v>
      </c>
      <c r="G44" s="257"/>
      <c r="H44" s="248"/>
      <c r="I44" s="248"/>
      <c r="J44" s="248"/>
      <c r="K44" s="248"/>
      <c r="L44" s="248"/>
      <c r="M44" s="174"/>
    </row>
    <row r="45" spans="2:13" ht="20.149999999999999" customHeight="1">
      <c r="B45" s="166"/>
      <c r="C45" s="166"/>
      <c r="D45" s="179"/>
      <c r="E45" s="638"/>
      <c r="F45" s="164" t="s">
        <v>441</v>
      </c>
      <c r="G45" s="257"/>
      <c r="H45" s="248"/>
      <c r="I45" s="248"/>
      <c r="J45" s="248"/>
      <c r="K45" s="248"/>
      <c r="L45" s="248"/>
      <c r="M45" s="174"/>
    </row>
    <row r="46" spans="2:13" ht="20.149999999999999" customHeight="1">
      <c r="B46" s="166"/>
      <c r="C46" s="166"/>
      <c r="E46" s="639"/>
      <c r="F46" s="159" t="s">
        <v>440</v>
      </c>
      <c r="G46" s="262"/>
      <c r="H46" s="244"/>
      <c r="I46" s="244"/>
      <c r="J46" s="244"/>
      <c r="K46" s="244"/>
      <c r="L46" s="244"/>
      <c r="M46" s="158"/>
    </row>
    <row r="47" spans="2:13" ht="20.149999999999999" customHeight="1">
      <c r="B47" s="166"/>
      <c r="C47" s="166"/>
      <c r="E47" s="637" t="s">
        <v>427</v>
      </c>
      <c r="F47" s="180" t="s">
        <v>426</v>
      </c>
      <c r="G47" s="257"/>
      <c r="H47" s="248"/>
      <c r="I47" s="248"/>
      <c r="J47" s="248"/>
      <c r="K47" s="248"/>
      <c r="L47" s="248"/>
      <c r="M47" s="174"/>
    </row>
    <row r="48" spans="2:13" ht="20.149999999999999" customHeight="1">
      <c r="B48" s="166"/>
      <c r="C48" s="166"/>
      <c r="E48" s="638"/>
      <c r="F48" s="164" t="s">
        <v>425</v>
      </c>
      <c r="G48" s="257"/>
      <c r="H48" s="248"/>
      <c r="I48" s="248"/>
      <c r="J48" s="248"/>
      <c r="K48" s="248"/>
      <c r="L48" s="248"/>
      <c r="M48" s="174"/>
    </row>
    <row r="49" spans="2:13" ht="20.149999999999999" customHeight="1">
      <c r="B49" s="166"/>
      <c r="C49" s="166"/>
      <c r="D49" s="161"/>
      <c r="E49" s="639"/>
      <c r="F49" s="159" t="s">
        <v>424</v>
      </c>
      <c r="G49" s="262"/>
      <c r="H49" s="244"/>
      <c r="I49" s="244"/>
      <c r="J49" s="244"/>
      <c r="K49" s="244"/>
      <c r="L49" s="244"/>
      <c r="M49" s="158"/>
    </row>
    <row r="50" spans="2:13" ht="20.149999999999999" customHeight="1">
      <c r="B50" s="166"/>
      <c r="C50" s="166"/>
      <c r="D50" s="165" t="s">
        <v>449</v>
      </c>
      <c r="E50" s="176"/>
      <c r="F50" s="175"/>
      <c r="G50" s="261"/>
      <c r="H50" s="241"/>
      <c r="I50" s="241"/>
      <c r="J50" s="241"/>
      <c r="K50" s="241"/>
      <c r="L50" s="241"/>
      <c r="M50" s="173"/>
    </row>
    <row r="51" spans="2:13" ht="20.149999999999999" customHeight="1">
      <c r="B51" s="166"/>
      <c r="C51" s="166"/>
      <c r="E51" s="665" t="s">
        <v>448</v>
      </c>
      <c r="F51" s="180" t="s">
        <v>447</v>
      </c>
      <c r="G51" s="257"/>
      <c r="H51" s="248"/>
      <c r="I51" s="248"/>
      <c r="J51" s="248"/>
      <c r="K51" s="248"/>
      <c r="L51" s="248"/>
      <c r="M51" s="174"/>
    </row>
    <row r="52" spans="2:13" ht="20.149999999999999" customHeight="1">
      <c r="B52" s="166"/>
      <c r="C52" s="166"/>
      <c r="D52" s="179"/>
      <c r="E52" s="638"/>
      <c r="F52" s="164" t="s">
        <v>446</v>
      </c>
      <c r="G52" s="257"/>
      <c r="H52" s="248"/>
      <c r="I52" s="248"/>
      <c r="J52" s="248"/>
      <c r="K52" s="248"/>
      <c r="L52" s="248"/>
      <c r="M52" s="174"/>
    </row>
    <row r="53" spans="2:13" ht="20.149999999999999" customHeight="1">
      <c r="B53" s="166"/>
      <c r="C53" s="166"/>
      <c r="D53" s="179"/>
      <c r="E53" s="638"/>
      <c r="F53" s="164" t="s">
        <v>445</v>
      </c>
      <c r="G53" s="257"/>
      <c r="H53" s="248"/>
      <c r="I53" s="248"/>
      <c r="J53" s="248"/>
      <c r="K53" s="248"/>
      <c r="L53" s="248"/>
      <c r="M53" s="174"/>
    </row>
    <row r="54" spans="2:13" ht="20.149999999999999" customHeight="1">
      <c r="B54" s="166"/>
      <c r="C54" s="166"/>
      <c r="D54" s="179"/>
      <c r="E54" s="638"/>
      <c r="F54" s="164" t="s">
        <v>444</v>
      </c>
      <c r="G54" s="257"/>
      <c r="H54" s="248"/>
      <c r="I54" s="248"/>
      <c r="J54" s="248"/>
      <c r="K54" s="248"/>
      <c r="L54" s="248"/>
      <c r="M54" s="174"/>
    </row>
    <row r="55" spans="2:13" ht="20.149999999999999" customHeight="1">
      <c r="B55" s="166"/>
      <c r="C55" s="166"/>
      <c r="D55" s="179"/>
      <c r="E55" s="638"/>
      <c r="F55" s="164" t="s">
        <v>443</v>
      </c>
      <c r="G55" s="257"/>
      <c r="H55" s="248"/>
      <c r="I55" s="248"/>
      <c r="J55" s="248"/>
      <c r="K55" s="248"/>
      <c r="L55" s="248"/>
      <c r="M55" s="174"/>
    </row>
    <row r="56" spans="2:13" ht="20.149999999999999" customHeight="1">
      <c r="B56" s="166"/>
      <c r="C56" s="166"/>
      <c r="D56" s="179"/>
      <c r="E56" s="638"/>
      <c r="F56" s="164" t="s">
        <v>442</v>
      </c>
      <c r="G56" s="257"/>
      <c r="H56" s="248"/>
      <c r="I56" s="248"/>
      <c r="J56" s="248"/>
      <c r="K56" s="248"/>
      <c r="L56" s="248"/>
      <c r="M56" s="174"/>
    </row>
    <row r="57" spans="2:13" ht="20.149999999999999" customHeight="1">
      <c r="B57" s="166"/>
      <c r="C57" s="166"/>
      <c r="D57" s="179"/>
      <c r="E57" s="638"/>
      <c r="F57" s="164" t="s">
        <v>441</v>
      </c>
      <c r="G57" s="257"/>
      <c r="H57" s="248"/>
      <c r="I57" s="248"/>
      <c r="J57" s="248"/>
      <c r="K57" s="248"/>
      <c r="L57" s="248"/>
      <c r="M57" s="174"/>
    </row>
    <row r="58" spans="2:13" ht="20.149999999999999" customHeight="1">
      <c r="B58" s="166"/>
      <c r="C58" s="166"/>
      <c r="E58" s="639"/>
      <c r="F58" s="159" t="s">
        <v>440</v>
      </c>
      <c r="G58" s="262"/>
      <c r="H58" s="244"/>
      <c r="I58" s="244"/>
      <c r="J58" s="244"/>
      <c r="K58" s="244"/>
      <c r="L58" s="244"/>
      <c r="M58" s="158"/>
    </row>
    <row r="59" spans="2:13" ht="20.149999999999999" customHeight="1">
      <c r="B59" s="166"/>
      <c r="C59" s="166"/>
      <c r="E59" s="637" t="s">
        <v>427</v>
      </c>
      <c r="F59" s="180" t="s">
        <v>426</v>
      </c>
      <c r="G59" s="257"/>
      <c r="H59" s="248"/>
      <c r="I59" s="248"/>
      <c r="J59" s="248"/>
      <c r="K59" s="248"/>
      <c r="L59" s="248"/>
      <c r="M59" s="174"/>
    </row>
    <row r="60" spans="2:13" ht="20.149999999999999" customHeight="1">
      <c r="B60" s="166"/>
      <c r="C60" s="166"/>
      <c r="E60" s="638"/>
      <c r="F60" s="164" t="s">
        <v>425</v>
      </c>
      <c r="G60" s="257"/>
      <c r="H60" s="248"/>
      <c r="I60" s="248"/>
      <c r="J60" s="248"/>
      <c r="K60" s="248"/>
      <c r="L60" s="248"/>
      <c r="M60" s="174"/>
    </row>
    <row r="61" spans="2:13" ht="20.149999999999999" customHeight="1">
      <c r="B61" s="166"/>
      <c r="C61" s="166"/>
      <c r="D61" s="161"/>
      <c r="E61" s="639"/>
      <c r="F61" s="159" t="s">
        <v>424</v>
      </c>
      <c r="G61" s="262"/>
      <c r="H61" s="244"/>
      <c r="I61" s="244"/>
      <c r="J61" s="244"/>
      <c r="K61" s="244"/>
      <c r="L61" s="244"/>
      <c r="M61" s="158"/>
    </row>
    <row r="62" spans="2:13" ht="20.149999999999999" customHeight="1">
      <c r="B62" s="166"/>
      <c r="C62" s="166"/>
      <c r="D62" s="165" t="s">
        <v>449</v>
      </c>
      <c r="E62" s="176"/>
      <c r="F62" s="175"/>
      <c r="G62" s="261"/>
      <c r="H62" s="241"/>
      <c r="I62" s="241"/>
      <c r="J62" s="241"/>
      <c r="K62" s="241"/>
      <c r="L62" s="241"/>
      <c r="M62" s="173"/>
    </row>
    <row r="63" spans="2:13" ht="20.149999999999999" customHeight="1">
      <c r="B63" s="166"/>
      <c r="C63" s="166"/>
      <c r="E63" s="665" t="s">
        <v>448</v>
      </c>
      <c r="F63" s="180" t="s">
        <v>447</v>
      </c>
      <c r="G63" s="257"/>
      <c r="H63" s="248"/>
      <c r="I63" s="248"/>
      <c r="J63" s="248"/>
      <c r="K63" s="248"/>
      <c r="L63" s="248"/>
      <c r="M63" s="174"/>
    </row>
    <row r="64" spans="2:13" ht="20.149999999999999" customHeight="1">
      <c r="B64" s="166"/>
      <c r="C64" s="166"/>
      <c r="D64" s="179"/>
      <c r="E64" s="638"/>
      <c r="F64" s="164" t="s">
        <v>446</v>
      </c>
      <c r="G64" s="257"/>
      <c r="H64" s="248"/>
      <c r="I64" s="248"/>
      <c r="J64" s="248"/>
      <c r="K64" s="248"/>
      <c r="L64" s="248"/>
      <c r="M64" s="174"/>
    </row>
    <row r="65" spans="2:13" ht="20.149999999999999" customHeight="1">
      <c r="B65" s="166"/>
      <c r="C65" s="166"/>
      <c r="D65" s="179"/>
      <c r="E65" s="638"/>
      <c r="F65" s="164" t="s">
        <v>445</v>
      </c>
      <c r="G65" s="257"/>
      <c r="H65" s="248"/>
      <c r="I65" s="248"/>
      <c r="J65" s="248"/>
      <c r="K65" s="248"/>
      <c r="L65" s="248"/>
      <c r="M65" s="174"/>
    </row>
    <row r="66" spans="2:13" ht="20.149999999999999" customHeight="1">
      <c r="B66" s="166"/>
      <c r="C66" s="166"/>
      <c r="D66" s="179"/>
      <c r="E66" s="638"/>
      <c r="F66" s="164" t="s">
        <v>444</v>
      </c>
      <c r="G66" s="257"/>
      <c r="H66" s="248"/>
      <c r="I66" s="248"/>
      <c r="J66" s="248"/>
      <c r="K66" s="248"/>
      <c r="L66" s="248"/>
      <c r="M66" s="174"/>
    </row>
    <row r="67" spans="2:13" ht="20.149999999999999" customHeight="1">
      <c r="B67" s="166"/>
      <c r="C67" s="166"/>
      <c r="D67" s="179"/>
      <c r="E67" s="638"/>
      <c r="F67" s="164" t="s">
        <v>443</v>
      </c>
      <c r="G67" s="257"/>
      <c r="H67" s="248"/>
      <c r="I67" s="248"/>
      <c r="J67" s="248"/>
      <c r="K67" s="248"/>
      <c r="L67" s="248"/>
      <c r="M67" s="174"/>
    </row>
    <row r="68" spans="2:13" ht="20.149999999999999" customHeight="1">
      <c r="B68" s="166"/>
      <c r="C68" s="166"/>
      <c r="D68" s="179"/>
      <c r="E68" s="638"/>
      <c r="F68" s="164" t="s">
        <v>442</v>
      </c>
      <c r="G68" s="257"/>
      <c r="H68" s="248"/>
      <c r="I68" s="248"/>
      <c r="J68" s="248"/>
      <c r="K68" s="248"/>
      <c r="L68" s="248"/>
      <c r="M68" s="174"/>
    </row>
    <row r="69" spans="2:13" ht="20.149999999999999" customHeight="1">
      <c r="B69" s="166"/>
      <c r="C69" s="166"/>
      <c r="D69" s="179"/>
      <c r="E69" s="638"/>
      <c r="F69" s="164" t="s">
        <v>441</v>
      </c>
      <c r="G69" s="257"/>
      <c r="H69" s="248"/>
      <c r="I69" s="248"/>
      <c r="J69" s="248"/>
      <c r="K69" s="248"/>
      <c r="L69" s="248"/>
      <c r="M69" s="174"/>
    </row>
    <row r="70" spans="2:13" ht="20.149999999999999" customHeight="1">
      <c r="B70" s="166"/>
      <c r="C70" s="166"/>
      <c r="E70" s="639"/>
      <c r="F70" s="159" t="s">
        <v>440</v>
      </c>
      <c r="G70" s="262"/>
      <c r="H70" s="244"/>
      <c r="I70" s="244"/>
      <c r="J70" s="244"/>
      <c r="K70" s="244"/>
      <c r="L70" s="244"/>
      <c r="M70" s="158"/>
    </row>
    <row r="71" spans="2:13" ht="20.149999999999999" customHeight="1">
      <c r="B71" s="166"/>
      <c r="C71" s="166"/>
      <c r="E71" s="637" t="s">
        <v>427</v>
      </c>
      <c r="F71" s="180" t="s">
        <v>426</v>
      </c>
      <c r="G71" s="257"/>
      <c r="H71" s="248"/>
      <c r="I71" s="248"/>
      <c r="J71" s="248"/>
      <c r="K71" s="248"/>
      <c r="L71" s="248"/>
      <c r="M71" s="174"/>
    </row>
    <row r="72" spans="2:13" ht="20.149999999999999" customHeight="1">
      <c r="B72" s="166"/>
      <c r="C72" s="166"/>
      <c r="E72" s="638"/>
      <c r="F72" s="164" t="s">
        <v>425</v>
      </c>
      <c r="G72" s="257"/>
      <c r="H72" s="248"/>
      <c r="I72" s="248"/>
      <c r="J72" s="248"/>
      <c r="K72" s="248"/>
      <c r="L72" s="248"/>
      <c r="M72" s="174"/>
    </row>
    <row r="73" spans="2:13" ht="20.149999999999999" customHeight="1">
      <c r="B73" s="166"/>
      <c r="C73" s="166"/>
      <c r="D73" s="161"/>
      <c r="E73" s="639"/>
      <c r="F73" s="159" t="s">
        <v>424</v>
      </c>
      <c r="G73" s="262"/>
      <c r="H73" s="244"/>
      <c r="I73" s="244"/>
      <c r="J73" s="244"/>
      <c r="K73" s="244"/>
      <c r="L73" s="244"/>
      <c r="M73" s="158"/>
    </row>
    <row r="74" spans="2:13" ht="20.149999999999999" customHeight="1">
      <c r="B74" s="179"/>
      <c r="C74" s="165" t="s">
        <v>439</v>
      </c>
      <c r="D74" s="176"/>
      <c r="E74" s="176"/>
      <c r="F74" s="175"/>
      <c r="G74" s="261"/>
      <c r="H74" s="241"/>
      <c r="I74" s="241"/>
      <c r="J74" s="241"/>
      <c r="K74" s="241"/>
      <c r="L74" s="241"/>
      <c r="M74" s="173"/>
    </row>
    <row r="75" spans="2:13" ht="20.149999999999999" customHeight="1">
      <c r="B75" s="166"/>
      <c r="D75" s="658" t="s">
        <v>438</v>
      </c>
      <c r="E75" s="660"/>
      <c r="F75" s="263" t="s">
        <v>437</v>
      </c>
      <c r="G75" s="257"/>
      <c r="H75" s="248"/>
      <c r="I75" s="248"/>
      <c r="J75" s="248"/>
      <c r="K75" s="248"/>
      <c r="L75" s="248"/>
      <c r="M75" s="174"/>
    </row>
    <row r="76" spans="2:13" ht="20.149999999999999" customHeight="1">
      <c r="B76" s="166"/>
      <c r="D76" s="666"/>
      <c r="E76" s="667"/>
      <c r="F76" s="166" t="s">
        <v>436</v>
      </c>
      <c r="G76" s="257"/>
      <c r="H76" s="248"/>
      <c r="I76" s="248"/>
      <c r="J76" s="248"/>
      <c r="K76" s="248"/>
      <c r="L76" s="248"/>
      <c r="M76" s="174"/>
    </row>
    <row r="77" spans="2:13" ht="20.149999999999999" customHeight="1">
      <c r="B77" s="166"/>
      <c r="D77" s="666"/>
      <c r="E77" s="667"/>
      <c r="F77" s="166" t="s">
        <v>435</v>
      </c>
      <c r="G77" s="257"/>
      <c r="H77" s="248"/>
      <c r="I77" s="248"/>
      <c r="J77" s="248"/>
      <c r="K77" s="248"/>
      <c r="L77" s="248"/>
      <c r="M77" s="174"/>
    </row>
    <row r="78" spans="2:13" ht="20.149999999999999" customHeight="1">
      <c r="B78" s="166"/>
      <c r="D78" s="666"/>
      <c r="E78" s="667"/>
      <c r="F78" s="166" t="s">
        <v>434</v>
      </c>
      <c r="G78" s="257"/>
      <c r="H78" s="248"/>
      <c r="I78" s="248"/>
      <c r="J78" s="248"/>
      <c r="K78" s="248"/>
      <c r="L78" s="248"/>
      <c r="M78" s="174"/>
    </row>
    <row r="79" spans="2:13" ht="20.149999999999999" customHeight="1">
      <c r="B79" s="166"/>
      <c r="D79" s="666"/>
      <c r="E79" s="667"/>
      <c r="F79" s="166" t="s">
        <v>433</v>
      </c>
      <c r="G79" s="257"/>
      <c r="H79" s="248"/>
      <c r="I79" s="248"/>
      <c r="J79" s="248"/>
      <c r="K79" s="248"/>
      <c r="L79" s="248"/>
      <c r="M79" s="174"/>
    </row>
    <row r="80" spans="2:13" ht="20.149999999999999" customHeight="1">
      <c r="B80" s="166"/>
      <c r="D80" s="666"/>
      <c r="E80" s="667"/>
      <c r="F80" s="166" t="s">
        <v>432</v>
      </c>
      <c r="G80" s="257"/>
      <c r="H80" s="248"/>
      <c r="I80" s="248"/>
      <c r="J80" s="248"/>
      <c r="K80" s="248"/>
      <c r="L80" s="248"/>
      <c r="M80" s="174"/>
    </row>
    <row r="81" spans="2:13" ht="20.149999999999999" customHeight="1">
      <c r="B81" s="166"/>
      <c r="D81" s="666"/>
      <c r="E81" s="667"/>
      <c r="F81" s="166" t="s">
        <v>431</v>
      </c>
      <c r="G81" s="257"/>
      <c r="H81" s="248"/>
      <c r="I81" s="248"/>
      <c r="J81" s="248"/>
      <c r="K81" s="248"/>
      <c r="L81" s="248"/>
      <c r="M81" s="174"/>
    </row>
    <row r="82" spans="2:13" ht="20.149999999999999" customHeight="1">
      <c r="B82" s="166"/>
      <c r="D82" s="666"/>
      <c r="E82" s="667"/>
      <c r="F82" s="166" t="s">
        <v>430</v>
      </c>
      <c r="G82" s="257"/>
      <c r="H82" s="248"/>
      <c r="I82" s="248"/>
      <c r="J82" s="248"/>
      <c r="K82" s="248"/>
      <c r="L82" s="248"/>
      <c r="M82" s="174"/>
    </row>
    <row r="83" spans="2:13" ht="20.149999999999999" customHeight="1">
      <c r="B83" s="166"/>
      <c r="D83" s="666"/>
      <c r="E83" s="667"/>
      <c r="F83" s="166" t="s">
        <v>429</v>
      </c>
      <c r="G83" s="257"/>
      <c r="H83" s="248"/>
      <c r="I83" s="248"/>
      <c r="J83" s="248"/>
      <c r="K83" s="248"/>
      <c r="L83" s="248"/>
      <c r="M83" s="174"/>
    </row>
    <row r="84" spans="2:13" ht="20.149999999999999" customHeight="1">
      <c r="B84" s="166"/>
      <c r="D84" s="661"/>
      <c r="E84" s="663"/>
      <c r="F84" s="162" t="s">
        <v>428</v>
      </c>
      <c r="G84" s="262"/>
      <c r="H84" s="244"/>
      <c r="I84" s="244"/>
      <c r="J84" s="244"/>
      <c r="K84" s="158"/>
      <c r="L84" s="244"/>
      <c r="M84" s="158"/>
    </row>
    <row r="85" spans="2:13" ht="20.149999999999999" customHeight="1">
      <c r="B85" s="166"/>
      <c r="D85" s="658" t="s">
        <v>427</v>
      </c>
      <c r="E85" s="660"/>
      <c r="F85" s="263" t="s">
        <v>426</v>
      </c>
      <c r="G85" s="257"/>
      <c r="H85" s="248"/>
      <c r="I85" s="248"/>
      <c r="J85" s="248"/>
      <c r="K85" s="248"/>
      <c r="L85" s="248"/>
      <c r="M85" s="174"/>
    </row>
    <row r="86" spans="2:13" ht="20.149999999999999" customHeight="1">
      <c r="B86" s="166"/>
      <c r="D86" s="666"/>
      <c r="E86" s="667"/>
      <c r="F86" s="166" t="s">
        <v>425</v>
      </c>
      <c r="G86" s="257"/>
      <c r="H86" s="248"/>
      <c r="I86" s="248"/>
      <c r="J86" s="248"/>
      <c r="K86" s="248"/>
      <c r="L86" s="248"/>
      <c r="M86" s="174"/>
    </row>
    <row r="87" spans="2:13" ht="20.149999999999999" customHeight="1">
      <c r="B87" s="166"/>
      <c r="D87" s="661"/>
      <c r="E87" s="663"/>
      <c r="F87" s="162" t="s">
        <v>424</v>
      </c>
      <c r="G87" s="257"/>
      <c r="H87" s="248"/>
      <c r="I87" s="248"/>
      <c r="J87" s="248"/>
      <c r="K87" s="248"/>
      <c r="L87" s="248"/>
      <c r="M87" s="174"/>
    </row>
    <row r="88" spans="2:13" ht="20.149999999999999" customHeight="1">
      <c r="B88" s="166"/>
      <c r="C88" s="165" t="s">
        <v>423</v>
      </c>
      <c r="D88" s="178"/>
      <c r="E88" s="178"/>
      <c r="F88" s="180"/>
      <c r="G88" s="261"/>
      <c r="H88" s="241"/>
      <c r="I88" s="241"/>
      <c r="J88" s="241"/>
      <c r="K88" s="241"/>
      <c r="L88" s="241"/>
      <c r="M88" s="173"/>
    </row>
    <row r="89" spans="2:13" ht="20.149999999999999" customHeight="1">
      <c r="B89" s="179"/>
      <c r="C89" s="165" t="s">
        <v>422</v>
      </c>
      <c r="D89" s="176"/>
      <c r="E89" s="176"/>
      <c r="F89" s="175"/>
      <c r="G89" s="261"/>
      <c r="H89" s="241"/>
      <c r="I89" s="241"/>
      <c r="J89" s="241"/>
      <c r="K89" s="241"/>
      <c r="L89" s="241"/>
      <c r="M89" s="173"/>
    </row>
    <row r="90" spans="2:13" ht="20.149999999999999" customHeight="1">
      <c r="B90" s="166"/>
      <c r="D90" s="165"/>
      <c r="E90" s="178"/>
      <c r="F90" s="180"/>
      <c r="G90" s="259"/>
      <c r="H90" s="258"/>
      <c r="I90" s="258"/>
      <c r="J90" s="258"/>
      <c r="K90" s="258"/>
      <c r="L90" s="258"/>
      <c r="M90" s="163"/>
    </row>
    <row r="91" spans="2:13" ht="20.149999999999999" customHeight="1">
      <c r="B91" s="166"/>
      <c r="D91" s="161"/>
      <c r="E91" s="160"/>
      <c r="F91" s="159"/>
      <c r="G91" s="262"/>
      <c r="H91" s="158"/>
      <c r="I91" s="158"/>
      <c r="J91" s="158"/>
      <c r="K91" s="158"/>
      <c r="L91" s="244"/>
      <c r="M91" s="158"/>
    </row>
    <row r="92" spans="2:13" ht="20.149999999999999" customHeight="1">
      <c r="B92" s="166"/>
      <c r="C92" s="165" t="s">
        <v>421</v>
      </c>
      <c r="D92" s="176"/>
      <c r="E92" s="176"/>
      <c r="F92" s="175"/>
      <c r="G92" s="261"/>
      <c r="H92" s="241"/>
      <c r="I92" s="241"/>
      <c r="J92" s="241"/>
      <c r="K92" s="241"/>
      <c r="L92" s="241"/>
      <c r="M92" s="173"/>
    </row>
    <row r="93" spans="2:13" ht="20.149999999999999" customHeight="1">
      <c r="B93" s="166"/>
      <c r="D93" s="165"/>
      <c r="E93" s="178"/>
      <c r="F93" s="180"/>
      <c r="G93" s="259"/>
      <c r="H93" s="258"/>
      <c r="I93" s="258"/>
      <c r="J93" s="258"/>
      <c r="K93" s="258"/>
      <c r="L93" s="258"/>
      <c r="M93" s="163"/>
    </row>
    <row r="94" spans="2:13" ht="20.149999999999999" customHeight="1">
      <c r="B94" s="166"/>
      <c r="D94" s="161"/>
      <c r="E94" s="160"/>
      <c r="F94" s="159"/>
      <c r="G94" s="262"/>
      <c r="H94" s="158"/>
      <c r="I94" s="158"/>
      <c r="J94" s="158"/>
      <c r="K94" s="158"/>
      <c r="L94" s="244"/>
      <c r="M94" s="158"/>
    </row>
    <row r="95" spans="2:13" ht="20.149999999999999" customHeight="1">
      <c r="B95" s="166"/>
      <c r="C95" s="165" t="s">
        <v>420</v>
      </c>
      <c r="D95" s="176"/>
      <c r="E95" s="176"/>
      <c r="F95" s="175"/>
      <c r="G95" s="261"/>
      <c r="H95" s="241"/>
      <c r="I95" s="241"/>
      <c r="J95" s="241"/>
      <c r="K95" s="241"/>
      <c r="L95" s="241"/>
      <c r="M95" s="173"/>
    </row>
    <row r="96" spans="2:13" ht="20.149999999999999" customHeight="1">
      <c r="B96" s="166"/>
      <c r="D96" s="165"/>
      <c r="E96" s="178"/>
      <c r="F96" s="180"/>
      <c r="G96" s="259"/>
      <c r="H96" s="258"/>
      <c r="I96" s="258"/>
      <c r="J96" s="258"/>
      <c r="K96" s="258"/>
      <c r="L96" s="258"/>
      <c r="M96" s="163"/>
    </row>
    <row r="97" spans="2:13" ht="20.149999999999999" customHeight="1">
      <c r="B97" s="166"/>
      <c r="D97" s="161"/>
      <c r="E97" s="160"/>
      <c r="F97" s="159"/>
      <c r="G97" s="262"/>
      <c r="H97" s="158"/>
      <c r="I97" s="158"/>
      <c r="J97" s="158"/>
      <c r="K97" s="158"/>
      <c r="L97" s="244"/>
      <c r="M97" s="158"/>
    </row>
    <row r="98" spans="2:13" ht="20.149999999999999" customHeight="1">
      <c r="B98" s="165" t="s">
        <v>419</v>
      </c>
      <c r="C98" s="176"/>
      <c r="D98" s="176"/>
      <c r="E98" s="176"/>
      <c r="F98" s="175"/>
      <c r="G98" s="261"/>
      <c r="H98" s="241"/>
      <c r="I98" s="241"/>
      <c r="J98" s="241"/>
      <c r="K98" s="241"/>
      <c r="L98" s="241"/>
      <c r="M98" s="173"/>
    </row>
    <row r="99" spans="2:13" ht="20.149999999999999" customHeight="1">
      <c r="B99" s="166"/>
      <c r="C99" s="179" t="s">
        <v>418</v>
      </c>
      <c r="F99" s="164"/>
      <c r="G99" s="261"/>
      <c r="H99" s="241"/>
      <c r="I99" s="241"/>
      <c r="J99" s="241"/>
      <c r="K99" s="241"/>
      <c r="L99" s="241"/>
      <c r="M99" s="173"/>
    </row>
    <row r="100" spans="2:13" ht="20.149999999999999" customHeight="1">
      <c r="B100" s="166"/>
      <c r="D100" s="165" t="s">
        <v>417</v>
      </c>
      <c r="E100" s="178"/>
      <c r="F100" s="180"/>
      <c r="G100" s="259"/>
      <c r="H100" s="258"/>
      <c r="I100" s="258"/>
      <c r="J100" s="258"/>
      <c r="K100" s="258"/>
      <c r="L100" s="258"/>
      <c r="M100" s="163"/>
    </row>
    <row r="101" spans="2:13" ht="20.149999999999999" customHeight="1">
      <c r="B101" s="166"/>
      <c r="D101" s="179" t="s">
        <v>416</v>
      </c>
      <c r="F101" s="164"/>
      <c r="G101" s="257"/>
      <c r="H101" s="248"/>
      <c r="I101" s="248"/>
      <c r="J101" s="248"/>
      <c r="K101" s="248"/>
      <c r="L101" s="248"/>
      <c r="M101" s="174"/>
    </row>
    <row r="102" spans="2:13" ht="20.149999999999999" customHeight="1">
      <c r="B102" s="166"/>
      <c r="D102" s="161"/>
      <c r="E102" s="160"/>
      <c r="F102" s="159"/>
      <c r="G102" s="262"/>
      <c r="H102" s="158"/>
      <c r="I102" s="158"/>
      <c r="J102" s="158"/>
      <c r="K102" s="158"/>
      <c r="L102" s="244"/>
      <c r="M102" s="158"/>
    </row>
    <row r="103" spans="2:13" ht="20.149999999999999" customHeight="1">
      <c r="B103" s="165" t="s">
        <v>415</v>
      </c>
      <c r="C103" s="176"/>
      <c r="D103" s="176"/>
      <c r="E103" s="176"/>
      <c r="F103" s="175"/>
      <c r="G103" s="261"/>
      <c r="H103" s="173"/>
      <c r="I103" s="173"/>
      <c r="J103" s="173"/>
      <c r="K103" s="173"/>
      <c r="L103" s="241"/>
      <c r="M103" s="173"/>
    </row>
    <row r="104" spans="2:13" ht="20.149999999999999" customHeight="1">
      <c r="B104" s="166"/>
      <c r="C104" s="260"/>
      <c r="F104" s="164"/>
      <c r="G104" s="259"/>
      <c r="H104" s="163"/>
      <c r="I104" s="163"/>
      <c r="J104" s="163"/>
      <c r="K104" s="163"/>
      <c r="L104" s="258"/>
      <c r="M104" s="163"/>
    </row>
    <row r="105" spans="2:13" ht="20.149999999999999" customHeight="1" thickBot="1">
      <c r="B105" s="166"/>
      <c r="F105" s="164"/>
      <c r="G105" s="257"/>
      <c r="H105" s="174"/>
      <c r="I105" s="174"/>
      <c r="J105" s="174"/>
      <c r="K105" s="174"/>
      <c r="L105" s="248"/>
      <c r="M105" s="174"/>
    </row>
    <row r="106" spans="2:13" ht="20.149999999999999" customHeight="1" thickBot="1">
      <c r="B106" s="645" t="s">
        <v>381</v>
      </c>
      <c r="C106" s="643"/>
      <c r="D106" s="643"/>
      <c r="E106" s="643"/>
      <c r="F106" s="644"/>
      <c r="G106" s="256"/>
      <c r="H106" s="254"/>
      <c r="I106" s="254"/>
      <c r="J106" s="254"/>
      <c r="K106" s="254"/>
      <c r="L106" s="255"/>
      <c r="M106" s="254"/>
    </row>
    <row r="107" spans="2:13" ht="20.149999999999999" customHeight="1">
      <c r="G107" s="253"/>
      <c r="H107" s="253"/>
      <c r="I107" s="253"/>
      <c r="J107" s="253"/>
      <c r="K107" s="253"/>
      <c r="L107" s="253"/>
      <c r="M107" s="253"/>
    </row>
    <row r="108" spans="2:13" ht="20.149999999999999" customHeight="1">
      <c r="B108" s="399" t="str">
        <f>B6</f>
        <v>項目</v>
      </c>
      <c r="C108" s="569"/>
      <c r="D108" s="646"/>
      <c r="E108" s="646"/>
      <c r="F108" s="647"/>
      <c r="G108" s="252" t="str">
        <f t="shared" ref="G108:M108" si="0">G6</f>
        <v>令和8年度</v>
      </c>
      <c r="H108" s="251" t="str">
        <f t="shared" si="0"/>
        <v>令和9年度</v>
      </c>
      <c r="I108" s="251" t="str">
        <f t="shared" si="0"/>
        <v>令和10年度</v>
      </c>
      <c r="J108" s="251" t="str">
        <f t="shared" si="0"/>
        <v>令和11年度</v>
      </c>
      <c r="K108" s="251" t="str">
        <f t="shared" si="0"/>
        <v>令和12年度</v>
      </c>
      <c r="L108" s="250" t="str">
        <f t="shared" si="0"/>
        <v>令和13年度</v>
      </c>
      <c r="M108" s="249" t="str">
        <f t="shared" si="0"/>
        <v>合計</v>
      </c>
    </row>
    <row r="109" spans="2:13" ht="20.149999999999999" customHeight="1">
      <c r="B109" s="179" t="s">
        <v>108</v>
      </c>
      <c r="F109" s="164"/>
      <c r="G109" s="245"/>
      <c r="H109" s="174"/>
      <c r="I109" s="174"/>
      <c r="J109" s="174"/>
      <c r="K109" s="174"/>
      <c r="L109" s="248"/>
      <c r="M109" s="174"/>
    </row>
    <row r="110" spans="2:13" ht="20.149999999999999" customHeight="1">
      <c r="B110" s="179"/>
      <c r="C110" s="177" t="s">
        <v>414</v>
      </c>
      <c r="D110" s="176"/>
      <c r="E110" s="176"/>
      <c r="F110" s="247"/>
      <c r="G110" s="168"/>
      <c r="H110" s="173"/>
      <c r="I110" s="173"/>
      <c r="J110" s="173"/>
      <c r="K110" s="173"/>
      <c r="L110" s="241"/>
      <c r="M110" s="173"/>
    </row>
    <row r="111" spans="2:13" ht="20.149999999999999" customHeight="1">
      <c r="B111" s="161"/>
      <c r="C111" s="161" t="s">
        <v>413</v>
      </c>
      <c r="D111" s="160"/>
      <c r="E111" s="160"/>
      <c r="F111" s="246"/>
      <c r="G111" s="245"/>
      <c r="H111" s="158"/>
      <c r="I111" s="158"/>
      <c r="J111" s="158"/>
      <c r="K111" s="158"/>
      <c r="L111" s="244"/>
      <c r="M111" s="158"/>
    </row>
    <row r="112" spans="2:13" ht="20.149999999999999" customHeight="1" thickBot="1">
      <c r="B112" s="165" t="s">
        <v>412</v>
      </c>
      <c r="C112" s="178"/>
      <c r="D112" s="178"/>
      <c r="E112" s="178"/>
      <c r="F112" s="243"/>
      <c r="G112" s="242"/>
      <c r="H112" s="242"/>
      <c r="I112" s="242"/>
      <c r="J112" s="242"/>
      <c r="K112" s="242"/>
      <c r="L112" s="241"/>
      <c r="M112" s="173"/>
    </row>
    <row r="113" spans="2:13" ht="20.149999999999999" customHeight="1" thickBot="1">
      <c r="B113" s="642" t="s">
        <v>145</v>
      </c>
      <c r="C113" s="643"/>
      <c r="D113" s="643"/>
      <c r="E113" s="643"/>
      <c r="F113" s="644"/>
      <c r="G113" s="240"/>
      <c r="H113" s="239"/>
      <c r="I113" s="239"/>
      <c r="J113" s="239"/>
      <c r="K113" s="239"/>
      <c r="L113" s="239"/>
      <c r="M113" s="239"/>
    </row>
    <row r="115" spans="2:13" ht="20.149999999999999" customHeight="1" thickBot="1">
      <c r="B115" s="17" t="s">
        <v>411</v>
      </c>
    </row>
    <row r="116" spans="2:13" ht="20.149999999999999" customHeight="1">
      <c r="B116" s="648"/>
      <c r="C116" s="649"/>
      <c r="D116" s="649"/>
      <c r="E116" s="649"/>
      <c r="F116" s="649"/>
      <c r="G116" s="649"/>
      <c r="H116" s="649"/>
      <c r="I116" s="649"/>
      <c r="J116" s="649"/>
      <c r="K116" s="649"/>
      <c r="L116" s="649"/>
      <c r="M116" s="650"/>
    </row>
    <row r="117" spans="2:13" ht="20.149999999999999" customHeight="1">
      <c r="B117" s="651"/>
      <c r="C117" s="503"/>
      <c r="D117" s="503"/>
      <c r="E117" s="503"/>
      <c r="F117" s="503"/>
      <c r="G117" s="503"/>
      <c r="H117" s="503"/>
      <c r="I117" s="503"/>
      <c r="J117" s="503"/>
      <c r="K117" s="503"/>
      <c r="L117" s="503"/>
      <c r="M117" s="652"/>
    </row>
    <row r="118" spans="2:13" ht="20.149999999999999" customHeight="1">
      <c r="B118" s="651"/>
      <c r="C118" s="503"/>
      <c r="D118" s="503"/>
      <c r="E118" s="503"/>
      <c r="F118" s="503"/>
      <c r="G118" s="503"/>
      <c r="H118" s="503"/>
      <c r="I118" s="503"/>
      <c r="J118" s="503"/>
      <c r="K118" s="503"/>
      <c r="L118" s="503"/>
      <c r="M118" s="652"/>
    </row>
    <row r="119" spans="2:13" ht="20.149999999999999" customHeight="1">
      <c r="B119" s="651"/>
      <c r="C119" s="503"/>
      <c r="D119" s="503"/>
      <c r="E119" s="503"/>
      <c r="F119" s="503"/>
      <c r="G119" s="503"/>
      <c r="H119" s="503"/>
      <c r="I119" s="503"/>
      <c r="J119" s="503"/>
      <c r="K119" s="503"/>
      <c r="L119" s="503"/>
      <c r="M119" s="652"/>
    </row>
    <row r="120" spans="2:13" ht="20.149999999999999" customHeight="1">
      <c r="B120" s="651"/>
      <c r="C120" s="503"/>
      <c r="D120" s="503"/>
      <c r="E120" s="503"/>
      <c r="F120" s="503"/>
      <c r="G120" s="503"/>
      <c r="H120" s="503"/>
      <c r="I120" s="503"/>
      <c r="J120" s="503"/>
      <c r="K120" s="503"/>
      <c r="L120" s="503"/>
      <c r="M120" s="652"/>
    </row>
    <row r="121" spans="2:13" ht="20.149999999999999" customHeight="1">
      <c r="B121" s="651"/>
      <c r="C121" s="503"/>
      <c r="D121" s="503"/>
      <c r="E121" s="503"/>
      <c r="F121" s="503"/>
      <c r="G121" s="503"/>
      <c r="H121" s="503"/>
      <c r="I121" s="503"/>
      <c r="J121" s="503"/>
      <c r="K121" s="503"/>
      <c r="L121" s="503"/>
      <c r="M121" s="652"/>
    </row>
    <row r="122" spans="2:13" ht="20.149999999999999" customHeight="1">
      <c r="B122" s="651"/>
      <c r="C122" s="503"/>
      <c r="D122" s="503"/>
      <c r="E122" s="503"/>
      <c r="F122" s="503"/>
      <c r="G122" s="503"/>
      <c r="H122" s="503"/>
      <c r="I122" s="503"/>
      <c r="J122" s="503"/>
      <c r="K122" s="503"/>
      <c r="L122" s="503"/>
      <c r="M122" s="652"/>
    </row>
    <row r="123" spans="2:13" ht="20.149999999999999" customHeight="1">
      <c r="B123" s="651"/>
      <c r="C123" s="503"/>
      <c r="D123" s="503"/>
      <c r="E123" s="503"/>
      <c r="F123" s="503"/>
      <c r="G123" s="503"/>
      <c r="H123" s="503"/>
      <c r="I123" s="503"/>
      <c r="J123" s="503"/>
      <c r="K123" s="503"/>
      <c r="L123" s="503"/>
      <c r="M123" s="652"/>
    </row>
    <row r="124" spans="2:13" ht="20.149999999999999" customHeight="1" thickBot="1">
      <c r="B124" s="653"/>
      <c r="C124" s="654"/>
      <c r="D124" s="654"/>
      <c r="E124" s="654"/>
      <c r="F124" s="654"/>
      <c r="G124" s="654"/>
      <c r="H124" s="654"/>
      <c r="I124" s="654"/>
      <c r="J124" s="654"/>
      <c r="K124" s="654"/>
      <c r="L124" s="654"/>
      <c r="M124" s="655"/>
    </row>
    <row r="126" spans="2:13" ht="15" customHeight="1">
      <c r="B126" s="234" t="s">
        <v>410</v>
      </c>
      <c r="C126" s="236"/>
      <c r="D126" s="236"/>
      <c r="E126" s="236"/>
      <c r="F126" s="236"/>
      <c r="J126" s="640" t="s">
        <v>409</v>
      </c>
      <c r="K126" s="658" t="s">
        <v>378</v>
      </c>
      <c r="L126" s="659"/>
      <c r="M126" s="660"/>
    </row>
    <row r="127" spans="2:13" ht="15" customHeight="1">
      <c r="B127" s="234" t="s">
        <v>374</v>
      </c>
      <c r="C127" s="236"/>
      <c r="D127" s="236"/>
      <c r="E127" s="236"/>
      <c r="J127" s="641"/>
      <c r="K127" s="661"/>
      <c r="L127" s="662"/>
      <c r="M127" s="663"/>
    </row>
    <row r="128" spans="2:13" ht="15" customHeight="1">
      <c r="B128" s="234" t="s">
        <v>372</v>
      </c>
      <c r="C128" s="237"/>
      <c r="D128" s="235"/>
      <c r="E128" s="237"/>
      <c r="F128" s="237"/>
      <c r="G128" s="234"/>
      <c r="J128" s="640" t="s">
        <v>172</v>
      </c>
      <c r="K128" s="658" t="s">
        <v>408</v>
      </c>
      <c r="L128" s="659"/>
      <c r="M128" s="660"/>
    </row>
    <row r="129" spans="2:13" ht="15" customHeight="1">
      <c r="B129" s="234" t="s">
        <v>370</v>
      </c>
      <c r="C129" s="237"/>
      <c r="E129" s="237"/>
      <c r="F129" s="237"/>
      <c r="J129" s="641"/>
      <c r="K129" s="661"/>
      <c r="L129" s="662"/>
      <c r="M129" s="663"/>
    </row>
    <row r="130" spans="2:13" ht="15" customHeight="1">
      <c r="B130" s="237" t="s">
        <v>368</v>
      </c>
      <c r="C130" s="237"/>
      <c r="E130" s="237"/>
      <c r="F130" s="237"/>
    </row>
    <row r="131" spans="2:13" ht="15" customHeight="1">
      <c r="B131" s="234" t="s">
        <v>375</v>
      </c>
      <c r="C131" s="237"/>
      <c r="E131" s="237"/>
      <c r="F131" s="237"/>
      <c r="J131" s="237"/>
      <c r="K131" s="237"/>
      <c r="L131" s="237"/>
      <c r="M131" s="237"/>
    </row>
    <row r="132" spans="2:13" s="237" customFormat="1" ht="15" customHeight="1">
      <c r="B132" s="234" t="s">
        <v>407</v>
      </c>
      <c r="C132" s="17"/>
      <c r="D132" s="236"/>
      <c r="E132" s="236"/>
      <c r="F132" s="17"/>
    </row>
    <row r="133" spans="2:13" s="237" customFormat="1" ht="15" customHeight="1">
      <c r="B133" s="234" t="s">
        <v>406</v>
      </c>
      <c r="C133" s="17"/>
      <c r="D133" s="235"/>
      <c r="E133" s="235"/>
      <c r="F133" s="17"/>
    </row>
    <row r="134" spans="2:13" s="237" customFormat="1" ht="15" customHeight="1">
      <c r="B134" s="234" t="s">
        <v>405</v>
      </c>
    </row>
    <row r="135" spans="2:13" s="237" customFormat="1" ht="15" customHeight="1">
      <c r="B135" s="234" t="s">
        <v>404</v>
      </c>
    </row>
    <row r="137" spans="2:13" ht="20.149999999999999" customHeight="1">
      <c r="D137" s="236"/>
    </row>
    <row r="139" spans="2:13" ht="20.149999999999999" customHeight="1">
      <c r="G139" s="234"/>
    </row>
    <row r="140" spans="2:13" ht="20.149999999999999" customHeight="1">
      <c r="E140" s="235"/>
      <c r="G140" s="234"/>
    </row>
    <row r="141" spans="2:13" ht="20.149999999999999" customHeight="1">
      <c r="B141" s="234" t="s">
        <v>403</v>
      </c>
      <c r="G141" s="234"/>
    </row>
  </sheetData>
  <mergeCells count="21">
    <mergeCell ref="L2:M2"/>
    <mergeCell ref="E63:E70"/>
    <mergeCell ref="E71:E73"/>
    <mergeCell ref="D75:E84"/>
    <mergeCell ref="D85:E87"/>
    <mergeCell ref="E39:E46"/>
    <mergeCell ref="E27:E34"/>
    <mergeCell ref="E35:E37"/>
    <mergeCell ref="E47:E49"/>
    <mergeCell ref="E51:E58"/>
    <mergeCell ref="E59:E61"/>
    <mergeCell ref="J128:J129"/>
    <mergeCell ref="B4:M4"/>
    <mergeCell ref="B113:F113"/>
    <mergeCell ref="B106:F106"/>
    <mergeCell ref="B108:F108"/>
    <mergeCell ref="B116:M124"/>
    <mergeCell ref="B6:F6"/>
    <mergeCell ref="J126:J127"/>
    <mergeCell ref="K126:M127"/>
    <mergeCell ref="K128:M129"/>
  </mergeCells>
  <phoneticPr fontId="2"/>
  <pageMargins left="0.7" right="0.7" top="0.75" bottom="0.75" header="0.3" footer="0.3"/>
  <pageSetup paperSize="9" scale="4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3ECE-A46F-48E4-82E7-39014A2EFCC5}">
  <sheetPr>
    <pageSetUpPr fitToPage="1"/>
  </sheetPr>
  <dimension ref="B1:N102"/>
  <sheetViews>
    <sheetView view="pageBreakPreview" topLeftCell="B1" zoomScaleNormal="100" zoomScaleSheetLayoutView="100" workbookViewId="0">
      <selection activeCell="N20" sqref="N20"/>
    </sheetView>
  </sheetViews>
  <sheetFormatPr defaultColWidth="9" defaultRowHeight="20.149999999999999" customHeight="1"/>
  <cols>
    <col min="1" max="1" width="1.58203125" style="1" customWidth="1"/>
    <col min="2" max="2" width="3.58203125" style="1" customWidth="1"/>
    <col min="3" max="3" width="25.58203125" style="1" customWidth="1"/>
    <col min="4" max="4" width="10.58203125" style="1" customWidth="1"/>
    <col min="5" max="6" width="25.58203125" style="1" customWidth="1"/>
    <col min="7" max="8" width="10.58203125" style="1" customWidth="1"/>
    <col min="9" max="11" width="25.58203125" style="1" customWidth="1"/>
    <col min="12" max="12" width="1.58203125" style="1" customWidth="1"/>
    <col min="13" max="14" width="22.58203125" style="1" customWidth="1"/>
    <col min="15" max="15" width="2.58203125" style="1" customWidth="1"/>
    <col min="16" max="16384" width="9" style="1"/>
  </cols>
  <sheetData>
    <row r="1" spans="2:14" ht="20.149999999999999" customHeight="1">
      <c r="B1" s="1" t="s">
        <v>503</v>
      </c>
    </row>
    <row r="2" spans="2:14" ht="20.149999999999999" customHeight="1">
      <c r="I2" s="7" t="s">
        <v>158</v>
      </c>
      <c r="J2" s="454"/>
      <c r="K2" s="343"/>
      <c r="L2" s="2"/>
      <c r="M2" s="2"/>
      <c r="N2" s="2"/>
    </row>
    <row r="3" spans="2:14" ht="20.149999999999999" customHeight="1">
      <c r="K3"/>
      <c r="L3" s="2"/>
      <c r="M3" s="2"/>
      <c r="N3" s="2"/>
    </row>
    <row r="4" spans="2:14" ht="20.149999999999999" customHeight="1">
      <c r="B4" s="348" t="s">
        <v>502</v>
      </c>
      <c r="C4" s="348"/>
      <c r="D4" s="348"/>
      <c r="E4" s="348"/>
      <c r="F4" s="348"/>
      <c r="G4" s="348"/>
      <c r="H4" s="348"/>
      <c r="I4" s="348"/>
      <c r="J4" s="348"/>
      <c r="K4" s="669"/>
      <c r="L4" s="25"/>
      <c r="M4" s="25"/>
      <c r="N4" s="25"/>
    </row>
    <row r="5" spans="2:14" ht="20.149999999999999" customHeight="1">
      <c r="B5" s="1" t="s">
        <v>501</v>
      </c>
    </row>
    <row r="6" spans="2:14" ht="20.149999999999999" customHeight="1">
      <c r="C6" s="59" t="s">
        <v>471</v>
      </c>
      <c r="D6" s="34" t="s">
        <v>7</v>
      </c>
      <c r="E6" s="60" t="s">
        <v>470</v>
      </c>
      <c r="F6" s="60" t="s">
        <v>469</v>
      </c>
      <c r="G6" s="60" t="s">
        <v>339</v>
      </c>
      <c r="H6" s="60" t="s">
        <v>468</v>
      </c>
      <c r="I6" s="60" t="s">
        <v>467</v>
      </c>
      <c r="J6" s="60" t="s">
        <v>211</v>
      </c>
      <c r="K6" s="7" t="s">
        <v>134</v>
      </c>
    </row>
    <row r="7" spans="2:14" ht="20.149999999999999" customHeight="1">
      <c r="C7" s="277"/>
      <c r="D7" s="47" t="s">
        <v>500</v>
      </c>
      <c r="E7" s="275"/>
      <c r="F7" s="275"/>
      <c r="G7" s="275"/>
      <c r="H7" s="275"/>
      <c r="I7" s="275"/>
      <c r="J7" s="275"/>
      <c r="K7" s="271"/>
    </row>
    <row r="8" spans="2:14" ht="20.149999999999999" customHeight="1">
      <c r="C8" s="277"/>
      <c r="D8" s="47" t="s">
        <v>499</v>
      </c>
      <c r="E8" s="275"/>
      <c r="F8" s="275"/>
      <c r="G8" s="275"/>
      <c r="H8" s="275"/>
      <c r="I8" s="275"/>
      <c r="J8" s="275"/>
      <c r="K8" s="271"/>
    </row>
    <row r="9" spans="2:14" ht="20.149999999999999" customHeight="1">
      <c r="C9" s="277"/>
      <c r="D9" s="276"/>
      <c r="E9" s="275"/>
      <c r="F9" s="275"/>
      <c r="G9" s="275"/>
      <c r="H9" s="275"/>
      <c r="I9" s="275"/>
      <c r="J9" s="275"/>
      <c r="K9" s="271"/>
    </row>
    <row r="10" spans="2:14" ht="20.149999999999999" customHeight="1" thickBot="1">
      <c r="C10" s="277"/>
      <c r="D10" s="276"/>
      <c r="E10" s="275"/>
      <c r="F10" s="275"/>
      <c r="G10" s="275"/>
      <c r="H10" s="275"/>
      <c r="I10" s="275"/>
      <c r="J10" s="275"/>
      <c r="K10" s="271"/>
    </row>
    <row r="11" spans="2:14" ht="20.149999999999999" customHeight="1" thickBot="1">
      <c r="C11" s="621" t="s">
        <v>145</v>
      </c>
      <c r="D11" s="588"/>
      <c r="E11" s="588"/>
      <c r="F11" s="588"/>
      <c r="G11" s="588"/>
      <c r="H11" s="588"/>
      <c r="I11" s="668"/>
      <c r="J11" s="269"/>
      <c r="K11" s="270"/>
    </row>
    <row r="13" spans="2:14" ht="20.149999999999999" customHeight="1">
      <c r="B13" s="1" t="s">
        <v>498</v>
      </c>
    </row>
    <row r="14" spans="2:14" ht="20.149999999999999" customHeight="1">
      <c r="C14" s="59" t="s">
        <v>471</v>
      </c>
      <c r="D14" s="34" t="s">
        <v>7</v>
      </c>
      <c r="E14" s="60" t="s">
        <v>470</v>
      </c>
      <c r="F14" s="60" t="s">
        <v>469</v>
      </c>
      <c r="G14" s="60" t="s">
        <v>339</v>
      </c>
      <c r="H14" s="60" t="s">
        <v>468</v>
      </c>
      <c r="I14" s="60" t="s">
        <v>467</v>
      </c>
      <c r="J14" s="60" t="s">
        <v>211</v>
      </c>
      <c r="K14" s="7" t="s">
        <v>134</v>
      </c>
    </row>
    <row r="15" spans="2:14" ht="20.149999999999999" customHeight="1">
      <c r="C15" s="277"/>
      <c r="D15" s="47" t="s">
        <v>497</v>
      </c>
      <c r="E15" s="275"/>
      <c r="F15" s="275"/>
      <c r="G15" s="275"/>
      <c r="H15" s="275"/>
      <c r="I15" s="275"/>
      <c r="J15" s="275"/>
      <c r="K15" s="271"/>
    </row>
    <row r="16" spans="2:14" ht="20.149999999999999" customHeight="1">
      <c r="C16" s="277"/>
      <c r="D16" s="47" t="s">
        <v>496</v>
      </c>
      <c r="E16" s="275"/>
      <c r="F16" s="275"/>
      <c r="G16" s="275"/>
      <c r="H16" s="275"/>
      <c r="I16" s="275"/>
      <c r="J16" s="275"/>
      <c r="K16" s="271"/>
    </row>
    <row r="17" spans="2:11" ht="20.149999999999999" customHeight="1">
      <c r="C17" s="277"/>
      <c r="D17" s="276"/>
      <c r="E17" s="275"/>
      <c r="F17" s="275"/>
      <c r="G17" s="275"/>
      <c r="H17" s="275"/>
      <c r="I17" s="275"/>
      <c r="J17" s="275"/>
      <c r="K17" s="271"/>
    </row>
    <row r="18" spans="2:11" ht="20.149999999999999" customHeight="1" thickBot="1">
      <c r="C18" s="277"/>
      <c r="D18" s="276"/>
      <c r="E18" s="275"/>
      <c r="F18" s="275"/>
      <c r="G18" s="275"/>
      <c r="H18" s="275"/>
      <c r="I18" s="275"/>
      <c r="J18" s="275"/>
      <c r="K18" s="271"/>
    </row>
    <row r="19" spans="2:11" ht="20.149999999999999" customHeight="1" thickBot="1">
      <c r="C19" s="621" t="s">
        <v>145</v>
      </c>
      <c r="D19" s="588"/>
      <c r="E19" s="588"/>
      <c r="F19" s="588"/>
      <c r="G19" s="588"/>
      <c r="H19" s="588"/>
      <c r="I19" s="668"/>
      <c r="J19" s="269"/>
      <c r="K19" s="270"/>
    </row>
    <row r="21" spans="2:11" ht="20.149999999999999" customHeight="1">
      <c r="B21" s="1" t="s">
        <v>495</v>
      </c>
    </row>
    <row r="22" spans="2:11" ht="20.149999999999999" customHeight="1">
      <c r="C22" s="59" t="s">
        <v>471</v>
      </c>
      <c r="D22" s="34" t="s">
        <v>7</v>
      </c>
      <c r="E22" s="60" t="s">
        <v>470</v>
      </c>
      <c r="F22" s="60" t="s">
        <v>469</v>
      </c>
      <c r="G22" s="60" t="s">
        <v>339</v>
      </c>
      <c r="H22" s="60" t="s">
        <v>468</v>
      </c>
      <c r="I22" s="60" t="s">
        <v>467</v>
      </c>
      <c r="J22" s="60" t="s">
        <v>211</v>
      </c>
      <c r="K22" s="7" t="s">
        <v>134</v>
      </c>
    </row>
    <row r="23" spans="2:11" ht="20.149999999999999" customHeight="1">
      <c r="C23" s="277"/>
      <c r="D23" s="47" t="s">
        <v>494</v>
      </c>
      <c r="E23" s="275"/>
      <c r="F23" s="275"/>
      <c r="G23" s="275"/>
      <c r="H23" s="275"/>
      <c r="I23" s="275"/>
      <c r="J23" s="275"/>
      <c r="K23" s="271"/>
    </row>
    <row r="24" spans="2:11" ht="20.149999999999999" customHeight="1">
      <c r="C24" s="277"/>
      <c r="D24" s="47" t="s">
        <v>493</v>
      </c>
      <c r="E24" s="275"/>
      <c r="F24" s="275"/>
      <c r="G24" s="275"/>
      <c r="H24" s="275"/>
      <c r="I24" s="275"/>
      <c r="J24" s="275"/>
      <c r="K24" s="271"/>
    </row>
    <row r="25" spans="2:11" ht="20.149999999999999" customHeight="1">
      <c r="C25" s="277"/>
      <c r="D25" s="276"/>
      <c r="E25" s="275"/>
      <c r="F25" s="275"/>
      <c r="G25" s="275"/>
      <c r="H25" s="275"/>
      <c r="I25" s="275"/>
      <c r="J25" s="275"/>
      <c r="K25" s="271"/>
    </row>
    <row r="26" spans="2:11" ht="20.149999999999999" customHeight="1" thickBot="1">
      <c r="C26" s="277"/>
      <c r="D26" s="276"/>
      <c r="E26" s="275"/>
      <c r="F26" s="275"/>
      <c r="G26" s="275"/>
      <c r="H26" s="275"/>
      <c r="I26" s="275"/>
      <c r="J26" s="275"/>
      <c r="K26" s="271"/>
    </row>
    <row r="27" spans="2:11" ht="20.149999999999999" customHeight="1" thickBot="1">
      <c r="C27" s="621" t="s">
        <v>145</v>
      </c>
      <c r="D27" s="588"/>
      <c r="E27" s="588"/>
      <c r="F27" s="588"/>
      <c r="G27" s="588"/>
      <c r="H27" s="588"/>
      <c r="I27" s="668"/>
      <c r="J27" s="269"/>
      <c r="K27" s="270"/>
    </row>
    <row r="29" spans="2:11" ht="20.149999999999999" customHeight="1">
      <c r="B29" s="1" t="s">
        <v>492</v>
      </c>
    </row>
    <row r="30" spans="2:11" ht="20.149999999999999" customHeight="1">
      <c r="C30" s="59" t="s">
        <v>471</v>
      </c>
      <c r="D30" s="34" t="s">
        <v>7</v>
      </c>
      <c r="E30" s="60" t="s">
        <v>470</v>
      </c>
      <c r="F30" s="60" t="s">
        <v>469</v>
      </c>
      <c r="G30" s="60" t="s">
        <v>339</v>
      </c>
      <c r="H30" s="60" t="s">
        <v>468</v>
      </c>
      <c r="I30" s="60" t="s">
        <v>467</v>
      </c>
      <c r="J30" s="60" t="s">
        <v>211</v>
      </c>
      <c r="K30" s="7" t="s">
        <v>134</v>
      </c>
    </row>
    <row r="31" spans="2:11" ht="20.149999999999999" customHeight="1">
      <c r="C31" s="277"/>
      <c r="D31" s="47" t="s">
        <v>491</v>
      </c>
      <c r="E31" s="275"/>
      <c r="F31" s="275"/>
      <c r="G31" s="275"/>
      <c r="H31" s="275"/>
      <c r="I31" s="275"/>
      <c r="J31" s="275"/>
      <c r="K31" s="271"/>
    </row>
    <row r="32" spans="2:11" ht="20.149999999999999" customHeight="1">
      <c r="C32" s="277"/>
      <c r="D32" s="47" t="s">
        <v>490</v>
      </c>
      <c r="E32" s="275"/>
      <c r="F32" s="275"/>
      <c r="G32" s="275"/>
      <c r="H32" s="275"/>
      <c r="I32" s="275"/>
      <c r="J32" s="275"/>
      <c r="K32" s="271"/>
    </row>
    <row r="33" spans="2:11" ht="20.149999999999999" customHeight="1">
      <c r="C33" s="277"/>
      <c r="D33" s="276"/>
      <c r="E33" s="275"/>
      <c r="F33" s="275"/>
      <c r="G33" s="275"/>
      <c r="H33" s="275"/>
      <c r="I33" s="275"/>
      <c r="J33" s="275"/>
      <c r="K33" s="271"/>
    </row>
    <row r="34" spans="2:11" ht="20.149999999999999" customHeight="1" thickBot="1">
      <c r="C34" s="277"/>
      <c r="D34" s="276"/>
      <c r="E34" s="275"/>
      <c r="F34" s="275"/>
      <c r="G34" s="275"/>
      <c r="H34" s="275"/>
      <c r="I34" s="275"/>
      <c r="J34" s="275"/>
      <c r="K34" s="271"/>
    </row>
    <row r="35" spans="2:11" ht="20.149999999999999" customHeight="1" thickBot="1">
      <c r="C35" s="621" t="s">
        <v>145</v>
      </c>
      <c r="D35" s="588"/>
      <c r="E35" s="588"/>
      <c r="F35" s="588"/>
      <c r="G35" s="588"/>
      <c r="H35" s="588"/>
      <c r="I35" s="668"/>
      <c r="J35" s="269"/>
      <c r="K35" s="270"/>
    </row>
    <row r="37" spans="2:11" ht="20.149999999999999" customHeight="1">
      <c r="B37" s="1" t="s">
        <v>489</v>
      </c>
    </row>
    <row r="38" spans="2:11" ht="20.149999999999999" customHeight="1">
      <c r="C38" s="59" t="s">
        <v>471</v>
      </c>
      <c r="D38" s="34" t="s">
        <v>7</v>
      </c>
      <c r="E38" s="60" t="s">
        <v>470</v>
      </c>
      <c r="F38" s="60" t="s">
        <v>469</v>
      </c>
      <c r="G38" s="60" t="s">
        <v>339</v>
      </c>
      <c r="H38" s="60" t="s">
        <v>468</v>
      </c>
      <c r="I38" s="60" t="s">
        <v>467</v>
      </c>
      <c r="J38" s="60" t="s">
        <v>211</v>
      </c>
      <c r="K38" s="7" t="s">
        <v>134</v>
      </c>
    </row>
    <row r="39" spans="2:11" ht="20.149999999999999" customHeight="1">
      <c r="C39" s="277"/>
      <c r="D39" s="47" t="s">
        <v>488</v>
      </c>
      <c r="E39" s="275"/>
      <c r="F39" s="275"/>
      <c r="G39" s="275"/>
      <c r="H39" s="275"/>
      <c r="I39" s="275"/>
      <c r="J39" s="275"/>
      <c r="K39" s="271"/>
    </row>
    <row r="40" spans="2:11" ht="20.149999999999999" customHeight="1">
      <c r="C40" s="277"/>
      <c r="D40" s="47" t="s">
        <v>487</v>
      </c>
      <c r="E40" s="275"/>
      <c r="F40" s="275"/>
      <c r="G40" s="275"/>
      <c r="H40" s="275"/>
      <c r="I40" s="275"/>
      <c r="J40" s="275"/>
      <c r="K40" s="271"/>
    </row>
    <row r="41" spans="2:11" ht="20.149999999999999" customHeight="1">
      <c r="C41" s="277"/>
      <c r="D41" s="276"/>
      <c r="E41" s="275"/>
      <c r="F41" s="275"/>
      <c r="G41" s="275"/>
      <c r="H41" s="275"/>
      <c r="I41" s="275"/>
      <c r="J41" s="275"/>
      <c r="K41" s="271"/>
    </row>
    <row r="42" spans="2:11" ht="20.149999999999999" customHeight="1" thickBot="1">
      <c r="C42" s="277"/>
      <c r="D42" s="276"/>
      <c r="E42" s="275"/>
      <c r="F42" s="275"/>
      <c r="G42" s="275"/>
      <c r="H42" s="275"/>
      <c r="I42" s="275"/>
      <c r="J42" s="275"/>
      <c r="K42" s="271"/>
    </row>
    <row r="43" spans="2:11" ht="20.149999999999999" customHeight="1" thickBot="1">
      <c r="C43" s="621" t="s">
        <v>145</v>
      </c>
      <c r="D43" s="588"/>
      <c r="E43" s="588"/>
      <c r="F43" s="588"/>
      <c r="G43" s="588"/>
      <c r="H43" s="588"/>
      <c r="I43" s="668"/>
      <c r="J43" s="269"/>
      <c r="K43" s="270"/>
    </row>
    <row r="45" spans="2:11" ht="20.149999999999999" customHeight="1">
      <c r="B45" s="1" t="s">
        <v>486</v>
      </c>
    </row>
    <row r="46" spans="2:11" ht="20.149999999999999" customHeight="1">
      <c r="C46" s="59" t="s">
        <v>471</v>
      </c>
      <c r="D46" s="34" t="s">
        <v>7</v>
      </c>
      <c r="E46" s="60" t="s">
        <v>470</v>
      </c>
      <c r="F46" s="60" t="s">
        <v>469</v>
      </c>
      <c r="G46" s="60" t="s">
        <v>339</v>
      </c>
      <c r="H46" s="60" t="s">
        <v>468</v>
      </c>
      <c r="I46" s="60" t="s">
        <v>467</v>
      </c>
      <c r="J46" s="60" t="s">
        <v>211</v>
      </c>
      <c r="K46" s="7" t="s">
        <v>134</v>
      </c>
    </row>
    <row r="47" spans="2:11" ht="20.149999999999999" customHeight="1">
      <c r="C47" s="277"/>
      <c r="D47" s="47" t="s">
        <v>485</v>
      </c>
      <c r="E47" s="275"/>
      <c r="F47" s="275"/>
      <c r="G47" s="275"/>
      <c r="H47" s="275"/>
      <c r="I47" s="275"/>
      <c r="J47" s="275"/>
      <c r="K47" s="271"/>
    </row>
    <row r="48" spans="2:11" ht="20.149999999999999" customHeight="1">
      <c r="C48" s="277"/>
      <c r="D48" s="47" t="s">
        <v>484</v>
      </c>
      <c r="E48" s="275"/>
      <c r="F48" s="275"/>
      <c r="G48" s="275"/>
      <c r="H48" s="275"/>
      <c r="I48" s="275"/>
      <c r="J48" s="275"/>
      <c r="K48" s="271"/>
    </row>
    <row r="49" spans="2:11" ht="20.149999999999999" customHeight="1">
      <c r="C49" s="277"/>
      <c r="D49" s="276"/>
      <c r="E49" s="275"/>
      <c r="F49" s="275"/>
      <c r="G49" s="275"/>
      <c r="H49" s="275"/>
      <c r="I49" s="275"/>
      <c r="J49" s="275"/>
      <c r="K49" s="271"/>
    </row>
    <row r="50" spans="2:11" ht="20.149999999999999" customHeight="1" thickBot="1">
      <c r="C50" s="277"/>
      <c r="D50" s="276"/>
      <c r="E50" s="275"/>
      <c r="F50" s="275"/>
      <c r="G50" s="275"/>
      <c r="H50" s="275"/>
      <c r="I50" s="275"/>
      <c r="J50" s="275"/>
      <c r="K50" s="271"/>
    </row>
    <row r="51" spans="2:11" ht="20.149999999999999" customHeight="1" thickBot="1">
      <c r="C51" s="621" t="s">
        <v>145</v>
      </c>
      <c r="D51" s="588"/>
      <c r="E51" s="588"/>
      <c r="F51" s="588"/>
      <c r="G51" s="588"/>
      <c r="H51" s="588"/>
      <c r="I51" s="668"/>
      <c r="J51" s="269"/>
      <c r="K51" s="270"/>
    </row>
    <row r="53" spans="2:11" ht="20.149999999999999" customHeight="1">
      <c r="B53" s="1" t="s">
        <v>483</v>
      </c>
    </row>
    <row r="54" spans="2:11" ht="20.149999999999999" customHeight="1">
      <c r="C54" s="59" t="s">
        <v>471</v>
      </c>
      <c r="D54" s="34" t="s">
        <v>7</v>
      </c>
      <c r="E54" s="60" t="s">
        <v>470</v>
      </c>
      <c r="F54" s="60" t="s">
        <v>469</v>
      </c>
      <c r="G54" s="60" t="s">
        <v>339</v>
      </c>
      <c r="H54" s="60" t="s">
        <v>468</v>
      </c>
      <c r="I54" s="60" t="s">
        <v>467</v>
      </c>
      <c r="J54" s="60" t="s">
        <v>211</v>
      </c>
      <c r="K54" s="7" t="s">
        <v>134</v>
      </c>
    </row>
    <row r="55" spans="2:11" ht="20.149999999999999" customHeight="1">
      <c r="C55" s="277"/>
      <c r="D55" s="47" t="s">
        <v>482</v>
      </c>
      <c r="E55" s="275"/>
      <c r="F55" s="275"/>
      <c r="G55" s="275"/>
      <c r="H55" s="275"/>
      <c r="I55" s="275"/>
      <c r="J55" s="275"/>
      <c r="K55" s="271"/>
    </row>
    <row r="56" spans="2:11" ht="20.149999999999999" customHeight="1">
      <c r="C56" s="277"/>
      <c r="D56" s="47" t="s">
        <v>481</v>
      </c>
      <c r="E56" s="275"/>
      <c r="F56" s="275"/>
      <c r="G56" s="275"/>
      <c r="H56" s="275"/>
      <c r="I56" s="275"/>
      <c r="J56" s="275"/>
      <c r="K56" s="271"/>
    </row>
    <row r="57" spans="2:11" ht="20.149999999999999" customHeight="1">
      <c r="C57" s="277"/>
      <c r="D57" s="276"/>
      <c r="E57" s="275"/>
      <c r="F57" s="275"/>
      <c r="G57" s="275"/>
      <c r="H57" s="275"/>
      <c r="I57" s="275"/>
      <c r="J57" s="275"/>
      <c r="K57" s="271"/>
    </row>
    <row r="58" spans="2:11" ht="20.149999999999999" customHeight="1" thickBot="1">
      <c r="C58" s="277"/>
      <c r="D58" s="276"/>
      <c r="E58" s="275"/>
      <c r="F58" s="275"/>
      <c r="G58" s="275"/>
      <c r="H58" s="275"/>
      <c r="I58" s="275"/>
      <c r="J58" s="275"/>
      <c r="K58" s="271"/>
    </row>
    <row r="59" spans="2:11" ht="20.149999999999999" customHeight="1" thickBot="1">
      <c r="C59" s="621" t="s">
        <v>145</v>
      </c>
      <c r="D59" s="588"/>
      <c r="E59" s="588"/>
      <c r="F59" s="588"/>
      <c r="G59" s="588"/>
      <c r="H59" s="588"/>
      <c r="I59" s="668"/>
      <c r="J59" s="269"/>
      <c r="K59" s="270"/>
    </row>
    <row r="61" spans="2:11" ht="20.149999999999999" customHeight="1">
      <c r="B61" s="1" t="s">
        <v>480</v>
      </c>
    </row>
    <row r="62" spans="2:11" ht="20.149999999999999" customHeight="1">
      <c r="C62" s="59" t="s">
        <v>471</v>
      </c>
      <c r="D62" s="34" t="s">
        <v>7</v>
      </c>
      <c r="E62" s="60" t="s">
        <v>470</v>
      </c>
      <c r="F62" s="60" t="s">
        <v>469</v>
      </c>
      <c r="G62" s="60" t="s">
        <v>339</v>
      </c>
      <c r="H62" s="60" t="s">
        <v>468</v>
      </c>
      <c r="I62" s="60" t="s">
        <v>467</v>
      </c>
      <c r="J62" s="60" t="s">
        <v>211</v>
      </c>
      <c r="K62" s="7" t="s">
        <v>134</v>
      </c>
    </row>
    <row r="63" spans="2:11" ht="20.149999999999999" customHeight="1">
      <c r="C63" s="277"/>
      <c r="D63" s="47" t="s">
        <v>479</v>
      </c>
      <c r="E63" s="275"/>
      <c r="F63" s="275"/>
      <c r="G63" s="275"/>
      <c r="H63" s="275"/>
      <c r="I63" s="275"/>
      <c r="J63" s="275"/>
      <c r="K63" s="271"/>
    </row>
    <row r="64" spans="2:11" ht="20.149999999999999" customHeight="1">
      <c r="C64" s="277"/>
      <c r="D64" s="47" t="s">
        <v>478</v>
      </c>
      <c r="E64" s="275"/>
      <c r="F64" s="275"/>
      <c r="G64" s="275"/>
      <c r="H64" s="275"/>
      <c r="I64" s="275"/>
      <c r="J64" s="275"/>
      <c r="K64" s="271"/>
    </row>
    <row r="65" spans="2:11" ht="20.149999999999999" customHeight="1">
      <c r="C65" s="277"/>
      <c r="D65" s="276"/>
      <c r="E65" s="275"/>
      <c r="F65" s="275"/>
      <c r="G65" s="275"/>
      <c r="H65" s="275"/>
      <c r="I65" s="275"/>
      <c r="J65" s="275"/>
      <c r="K65" s="271"/>
    </row>
    <row r="66" spans="2:11" ht="20.149999999999999" customHeight="1" thickBot="1">
      <c r="C66" s="277"/>
      <c r="D66" s="276"/>
      <c r="E66" s="275"/>
      <c r="F66" s="275"/>
      <c r="G66" s="275"/>
      <c r="H66" s="275"/>
      <c r="I66" s="275"/>
      <c r="J66" s="275"/>
      <c r="K66" s="271"/>
    </row>
    <row r="67" spans="2:11" ht="20.149999999999999" customHeight="1" thickBot="1">
      <c r="C67" s="621" t="s">
        <v>145</v>
      </c>
      <c r="D67" s="588"/>
      <c r="E67" s="588"/>
      <c r="F67" s="588"/>
      <c r="G67" s="588"/>
      <c r="H67" s="588"/>
      <c r="I67" s="668"/>
      <c r="J67" s="269"/>
      <c r="K67" s="270"/>
    </row>
    <row r="69" spans="2:11" ht="20.149999999999999" customHeight="1">
      <c r="B69" s="1" t="s">
        <v>477</v>
      </c>
    </row>
    <row r="70" spans="2:11" ht="20.149999999999999" customHeight="1">
      <c r="C70" s="59" t="s">
        <v>471</v>
      </c>
      <c r="D70" s="34" t="s">
        <v>7</v>
      </c>
      <c r="E70" s="60" t="s">
        <v>470</v>
      </c>
      <c r="F70" s="60" t="s">
        <v>469</v>
      </c>
      <c r="G70" s="60" t="s">
        <v>339</v>
      </c>
      <c r="H70" s="60" t="s">
        <v>468</v>
      </c>
      <c r="I70" s="60" t="s">
        <v>467</v>
      </c>
      <c r="J70" s="60" t="s">
        <v>211</v>
      </c>
      <c r="K70" s="7" t="s">
        <v>134</v>
      </c>
    </row>
    <row r="71" spans="2:11" ht="20.149999999999999" customHeight="1">
      <c r="C71" s="277"/>
      <c r="D71" s="47" t="s">
        <v>113</v>
      </c>
      <c r="E71" s="275"/>
      <c r="F71" s="275"/>
      <c r="G71" s="275"/>
      <c r="H71" s="275"/>
      <c r="I71" s="275"/>
      <c r="J71" s="275"/>
      <c r="K71" s="271"/>
    </row>
    <row r="72" spans="2:11" ht="20.149999999999999" customHeight="1">
      <c r="C72" s="277"/>
      <c r="D72" s="47" t="s">
        <v>476</v>
      </c>
      <c r="E72" s="275"/>
      <c r="F72" s="275"/>
      <c r="G72" s="275"/>
      <c r="H72" s="275"/>
      <c r="I72" s="275"/>
      <c r="J72" s="275"/>
      <c r="K72" s="271"/>
    </row>
    <row r="73" spans="2:11" ht="20.149999999999999" customHeight="1">
      <c r="C73" s="277"/>
      <c r="D73" s="276"/>
      <c r="E73" s="275"/>
      <c r="F73" s="275"/>
      <c r="G73" s="275"/>
      <c r="H73" s="275"/>
      <c r="I73" s="275"/>
      <c r="J73" s="275"/>
      <c r="K73" s="271"/>
    </row>
    <row r="74" spans="2:11" ht="20.149999999999999" customHeight="1" thickBot="1">
      <c r="C74" s="277"/>
      <c r="D74" s="276"/>
      <c r="E74" s="275"/>
      <c r="F74" s="275"/>
      <c r="G74" s="275"/>
      <c r="H74" s="275"/>
      <c r="I74" s="275"/>
      <c r="J74" s="275"/>
      <c r="K74" s="271"/>
    </row>
    <row r="75" spans="2:11" ht="20.149999999999999" customHeight="1" thickBot="1">
      <c r="C75" s="621" t="s">
        <v>145</v>
      </c>
      <c r="D75" s="588"/>
      <c r="E75" s="588"/>
      <c r="F75" s="588"/>
      <c r="G75" s="588"/>
      <c r="H75" s="588"/>
      <c r="I75" s="668"/>
      <c r="J75" s="269"/>
      <c r="K75" s="270"/>
    </row>
    <row r="77" spans="2:11" ht="20.149999999999999" customHeight="1">
      <c r="B77" s="1" t="s">
        <v>475</v>
      </c>
    </row>
    <row r="78" spans="2:11" ht="20.149999999999999" customHeight="1">
      <c r="C78" s="59" t="s">
        <v>471</v>
      </c>
      <c r="D78" s="34" t="s">
        <v>7</v>
      </c>
      <c r="E78" s="60" t="s">
        <v>470</v>
      </c>
      <c r="F78" s="60" t="s">
        <v>469</v>
      </c>
      <c r="G78" s="60" t="s">
        <v>339</v>
      </c>
      <c r="H78" s="60" t="s">
        <v>468</v>
      </c>
      <c r="I78" s="60" t="s">
        <v>467</v>
      </c>
      <c r="J78" s="60" t="s">
        <v>211</v>
      </c>
      <c r="K78" s="7" t="s">
        <v>134</v>
      </c>
    </row>
    <row r="79" spans="2:11" ht="20.149999999999999" customHeight="1">
      <c r="C79" s="277"/>
      <c r="D79" s="47" t="s">
        <v>474</v>
      </c>
      <c r="E79" s="275"/>
      <c r="F79" s="275"/>
      <c r="G79" s="275"/>
      <c r="H79" s="275"/>
      <c r="I79" s="275"/>
      <c r="J79" s="275"/>
      <c r="K79" s="271"/>
    </row>
    <row r="80" spans="2:11" ht="20.149999999999999" customHeight="1">
      <c r="C80" s="277"/>
      <c r="D80" s="47" t="s">
        <v>473</v>
      </c>
      <c r="E80" s="275"/>
      <c r="F80" s="275"/>
      <c r="G80" s="275"/>
      <c r="H80" s="275"/>
      <c r="I80" s="275"/>
      <c r="J80" s="275"/>
      <c r="K80" s="271"/>
    </row>
    <row r="81" spans="2:11" ht="20.149999999999999" customHeight="1">
      <c r="C81" s="277"/>
      <c r="D81" s="276"/>
      <c r="E81" s="275"/>
      <c r="F81" s="275"/>
      <c r="G81" s="275"/>
      <c r="H81" s="275"/>
      <c r="I81" s="275"/>
      <c r="J81" s="275"/>
      <c r="K81" s="271"/>
    </row>
    <row r="82" spans="2:11" ht="20.149999999999999" customHeight="1" thickBot="1">
      <c r="C82" s="274"/>
      <c r="D82" s="273"/>
      <c r="E82" s="272"/>
      <c r="F82" s="272"/>
      <c r="G82" s="272"/>
      <c r="H82" s="272"/>
      <c r="I82" s="272"/>
      <c r="J82" s="272"/>
      <c r="K82" s="271"/>
    </row>
    <row r="83" spans="2:11" ht="20.149999999999999" customHeight="1" thickBot="1">
      <c r="C83" s="621" t="s">
        <v>145</v>
      </c>
      <c r="D83" s="588"/>
      <c r="E83" s="588"/>
      <c r="F83" s="588"/>
      <c r="G83" s="588"/>
      <c r="H83" s="588"/>
      <c r="I83" s="668"/>
      <c r="J83" s="269"/>
      <c r="K83" s="270"/>
    </row>
    <row r="85" spans="2:11" ht="20.149999999999999" customHeight="1">
      <c r="B85" s="1" t="s">
        <v>472</v>
      </c>
    </row>
    <row r="86" spans="2:11" ht="20.149999999999999" customHeight="1">
      <c r="C86" s="59" t="s">
        <v>471</v>
      </c>
      <c r="D86" s="34" t="s">
        <v>7</v>
      </c>
      <c r="E86" s="60" t="s">
        <v>470</v>
      </c>
      <c r="F86" s="60" t="s">
        <v>469</v>
      </c>
      <c r="G86" s="60" t="s">
        <v>339</v>
      </c>
      <c r="H86" s="60" t="s">
        <v>468</v>
      </c>
      <c r="I86" s="60" t="s">
        <v>467</v>
      </c>
      <c r="J86" s="60" t="s">
        <v>211</v>
      </c>
      <c r="K86" s="7" t="s">
        <v>134</v>
      </c>
    </row>
    <row r="87" spans="2:11" ht="20.149999999999999" customHeight="1">
      <c r="C87" s="277"/>
      <c r="D87" s="47" t="s">
        <v>466</v>
      </c>
      <c r="E87" s="275"/>
      <c r="F87" s="275"/>
      <c r="G87" s="275"/>
      <c r="H87" s="275"/>
      <c r="I87" s="275"/>
      <c r="J87" s="275"/>
      <c r="K87" s="271"/>
    </row>
    <row r="88" spans="2:11" ht="20.149999999999999" customHeight="1">
      <c r="C88" s="277"/>
      <c r="D88" s="47" t="s">
        <v>465</v>
      </c>
      <c r="E88" s="275"/>
      <c r="F88" s="275"/>
      <c r="G88" s="275"/>
      <c r="H88" s="275"/>
      <c r="I88" s="275"/>
      <c r="J88" s="275"/>
      <c r="K88" s="271"/>
    </row>
    <row r="89" spans="2:11" ht="20.149999999999999" customHeight="1">
      <c r="C89" s="277"/>
      <c r="D89" s="276"/>
      <c r="E89" s="275"/>
      <c r="F89" s="275"/>
      <c r="G89" s="275"/>
      <c r="H89" s="275"/>
      <c r="I89" s="275"/>
      <c r="J89" s="275"/>
      <c r="K89" s="271"/>
    </row>
    <row r="90" spans="2:11" ht="20.149999999999999" customHeight="1" thickBot="1">
      <c r="C90" s="274"/>
      <c r="D90" s="273"/>
      <c r="E90" s="272"/>
      <c r="F90" s="272"/>
      <c r="G90" s="272"/>
      <c r="H90" s="272"/>
      <c r="I90" s="272"/>
      <c r="J90" s="272"/>
      <c r="K90" s="271"/>
    </row>
    <row r="91" spans="2:11" ht="20.149999999999999" customHeight="1" thickBot="1">
      <c r="C91" s="621" t="s">
        <v>145</v>
      </c>
      <c r="D91" s="588"/>
      <c r="E91" s="588"/>
      <c r="F91" s="588"/>
      <c r="G91" s="588"/>
      <c r="H91" s="588"/>
      <c r="I91" s="668"/>
      <c r="J91" s="269"/>
      <c r="K91" s="270"/>
    </row>
    <row r="92" spans="2:11" ht="20.149999999999999" customHeight="1" thickBot="1"/>
    <row r="93" spans="2:11" ht="20.149999999999999" customHeight="1" thickBot="1">
      <c r="C93" s="621" t="s">
        <v>464</v>
      </c>
      <c r="D93" s="588"/>
      <c r="E93" s="588"/>
      <c r="F93" s="588"/>
      <c r="G93" s="588"/>
      <c r="H93" s="588"/>
      <c r="I93" s="668"/>
      <c r="J93" s="269"/>
      <c r="K93" s="214"/>
    </row>
    <row r="94" spans="2:11" ht="20.149999999999999" customHeight="1">
      <c r="K94" s="214"/>
    </row>
    <row r="95" spans="2:11" s="213" customFormat="1" ht="15" customHeight="1">
      <c r="B95" s="212" t="s">
        <v>376</v>
      </c>
      <c r="C95" s="215"/>
      <c r="D95" s="215"/>
      <c r="E95" s="214"/>
      <c r="I95" s="214"/>
      <c r="J95" s="214"/>
      <c r="K95" s="214"/>
    </row>
    <row r="96" spans="2:11" s="213" customFormat="1" ht="15" customHeight="1">
      <c r="B96" s="212" t="s">
        <v>374</v>
      </c>
      <c r="C96" s="215"/>
      <c r="D96" s="215"/>
      <c r="E96" s="214"/>
      <c r="F96" s="214"/>
      <c r="I96" s="214"/>
      <c r="J96" s="214"/>
      <c r="K96" s="214"/>
    </row>
    <row r="97" spans="2:8" s="213" customFormat="1" ht="15" customHeight="1">
      <c r="B97" s="212" t="s">
        <v>372</v>
      </c>
    </row>
    <row r="98" spans="2:8" s="213" customFormat="1" ht="15" customHeight="1">
      <c r="B98" s="212" t="s">
        <v>370</v>
      </c>
    </row>
    <row r="99" spans="2:8" s="213" customFormat="1" ht="15" customHeight="1">
      <c r="B99" s="212" t="s">
        <v>375</v>
      </c>
      <c r="H99" s="213" t="s">
        <v>463</v>
      </c>
    </row>
    <row r="100" spans="2:8" s="213" customFormat="1" ht="15" customHeight="1">
      <c r="B100" s="213" t="s">
        <v>462</v>
      </c>
      <c r="E100" s="215"/>
      <c r="F100" s="212"/>
      <c r="G100" s="212"/>
    </row>
    <row r="101" spans="2:8" ht="20.149999999999999" customHeight="1">
      <c r="C101" s="215"/>
      <c r="D101" s="215"/>
      <c r="E101" s="215"/>
      <c r="F101" s="212"/>
      <c r="G101" s="212"/>
    </row>
    <row r="102" spans="2:8" ht="20.149999999999999" customHeight="1">
      <c r="C102" s="215"/>
      <c r="D102" s="215"/>
      <c r="E102" s="215"/>
      <c r="F102" s="212"/>
      <c r="G102" s="212"/>
    </row>
  </sheetData>
  <mergeCells count="14">
    <mergeCell ref="C91:I91"/>
    <mergeCell ref="C93:I93"/>
    <mergeCell ref="C43:I43"/>
    <mergeCell ref="C51:I51"/>
    <mergeCell ref="C59:I59"/>
    <mergeCell ref="C67:I67"/>
    <mergeCell ref="C75:I75"/>
    <mergeCell ref="C83:I83"/>
    <mergeCell ref="C11:I11"/>
    <mergeCell ref="C19:I19"/>
    <mergeCell ref="C27:I27"/>
    <mergeCell ref="C35:I35"/>
    <mergeCell ref="J2:K2"/>
    <mergeCell ref="B4:K4"/>
  </mergeCells>
  <phoneticPr fontId="2"/>
  <pageMargins left="0.7" right="0.7" top="0.75" bottom="0.75" header="0.3" footer="0.3"/>
  <pageSetup paperSize="8" scale="9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C59D-3052-4D30-8886-9B174E80A0DF}">
  <sheetPr>
    <pageSetUpPr fitToPage="1"/>
  </sheetPr>
  <dimension ref="B1:O72"/>
  <sheetViews>
    <sheetView view="pageBreakPreview" topLeftCell="A5" zoomScaleNormal="100" zoomScaleSheetLayoutView="100" workbookViewId="0">
      <selection activeCell="B30" sqref="B30"/>
    </sheetView>
  </sheetViews>
  <sheetFormatPr defaultColWidth="9" defaultRowHeight="20.149999999999999" customHeight="1"/>
  <cols>
    <col min="1" max="1" width="2.58203125" style="1" customWidth="1"/>
    <col min="2" max="3" width="3.58203125" style="1" customWidth="1"/>
    <col min="4" max="5" width="18.58203125" style="1" customWidth="1"/>
    <col min="6" max="12" width="14.58203125" style="1" customWidth="1"/>
    <col min="13" max="13" width="2.58203125" style="1" customWidth="1"/>
    <col min="14" max="15" width="22.58203125" style="1" customWidth="1"/>
    <col min="16" max="16" width="2.58203125" style="1" customWidth="1"/>
    <col min="17" max="16384" width="9" style="1"/>
  </cols>
  <sheetData>
    <row r="1" spans="2:15" ht="20.149999999999999" customHeight="1">
      <c r="B1" s="1" t="s">
        <v>520</v>
      </c>
    </row>
    <row r="2" spans="2:15" ht="20.149999999999999" customHeight="1">
      <c r="I2" s="7" t="s">
        <v>158</v>
      </c>
      <c r="J2" s="454"/>
      <c r="K2" s="386"/>
      <c r="L2" s="343"/>
      <c r="M2" s="2"/>
      <c r="N2" s="2"/>
      <c r="O2" s="2"/>
    </row>
    <row r="3" spans="2:15" ht="20.149999999999999" customHeight="1">
      <c r="I3" s="3"/>
      <c r="K3" s="27"/>
      <c r="L3" s="27"/>
      <c r="M3" s="2"/>
      <c r="N3" s="2"/>
      <c r="O3" s="2"/>
    </row>
    <row r="4" spans="2:15" ht="20.149999999999999" customHeight="1">
      <c r="B4" s="348" t="s">
        <v>519</v>
      </c>
      <c r="C4" s="348"/>
      <c r="D4" s="348"/>
      <c r="E4" s="348"/>
      <c r="F4" s="348"/>
      <c r="G4" s="348"/>
      <c r="H4" s="348"/>
      <c r="I4" s="348"/>
      <c r="J4" s="348"/>
      <c r="K4" s="348"/>
      <c r="L4" s="348"/>
      <c r="M4" s="25"/>
      <c r="N4" s="25"/>
      <c r="O4" s="25"/>
    </row>
    <row r="6" spans="2:15" ht="20.149999999999999" customHeight="1">
      <c r="B6" s="422" t="s">
        <v>118</v>
      </c>
      <c r="C6" s="623"/>
      <c r="D6" s="423"/>
      <c r="E6" s="423"/>
      <c r="F6" s="341" t="s">
        <v>278</v>
      </c>
      <c r="G6" s="380"/>
      <c r="H6" s="380"/>
      <c r="I6" s="380"/>
      <c r="J6" s="380"/>
      <c r="K6" s="381"/>
      <c r="L6" s="442" t="s">
        <v>145</v>
      </c>
    </row>
    <row r="7" spans="2:15" ht="20.149999999999999" customHeight="1">
      <c r="B7" s="425"/>
      <c r="C7" s="426"/>
      <c r="D7" s="426"/>
      <c r="E7" s="426"/>
      <c r="F7" s="279" t="s">
        <v>518</v>
      </c>
      <c r="G7" s="279" t="s">
        <v>518</v>
      </c>
      <c r="H7" s="279" t="s">
        <v>518</v>
      </c>
      <c r="I7" s="279" t="s">
        <v>518</v>
      </c>
      <c r="J7" s="279" t="s">
        <v>518</v>
      </c>
      <c r="K7" s="279" t="s">
        <v>518</v>
      </c>
      <c r="L7" s="672"/>
    </row>
    <row r="8" spans="2:15" ht="20.149999999999999" customHeight="1">
      <c r="B8" s="50" t="s">
        <v>517</v>
      </c>
      <c r="C8" s="49"/>
      <c r="D8" s="49"/>
      <c r="E8" s="49"/>
      <c r="F8" s="222"/>
      <c r="G8" s="222"/>
      <c r="H8" s="222"/>
      <c r="I8" s="222"/>
      <c r="J8" s="222"/>
      <c r="K8" s="222"/>
      <c r="L8" s="222"/>
    </row>
    <row r="9" spans="2:15" ht="20.149999999999999" customHeight="1">
      <c r="B9" s="230"/>
      <c r="C9" s="45" t="s">
        <v>399</v>
      </c>
      <c r="F9" s="222"/>
      <c r="G9" s="222"/>
      <c r="H9" s="222"/>
      <c r="I9" s="222"/>
      <c r="J9" s="222"/>
      <c r="K9" s="222"/>
      <c r="L9" s="222"/>
    </row>
    <row r="10" spans="2:15" ht="20.149999999999999" customHeight="1">
      <c r="B10" s="230"/>
      <c r="D10" s="50"/>
      <c r="E10" s="46"/>
      <c r="F10" s="227"/>
      <c r="G10" s="227"/>
      <c r="H10" s="227"/>
      <c r="I10" s="227"/>
      <c r="J10" s="227"/>
      <c r="K10" s="227"/>
      <c r="L10" s="227"/>
    </row>
    <row r="11" spans="2:15" ht="20.149999999999999" customHeight="1">
      <c r="B11" s="230"/>
      <c r="D11" s="42"/>
      <c r="E11" s="53"/>
      <c r="F11" s="226"/>
      <c r="G11" s="226"/>
      <c r="H11" s="226"/>
      <c r="I11" s="226"/>
      <c r="J11" s="226"/>
      <c r="K11" s="226"/>
      <c r="L11" s="226"/>
    </row>
    <row r="12" spans="2:15" ht="20.149999999999999" customHeight="1">
      <c r="B12" s="230"/>
      <c r="C12" s="50" t="s">
        <v>398</v>
      </c>
      <c r="D12" s="49"/>
      <c r="E12" s="49"/>
      <c r="F12" s="222"/>
      <c r="G12" s="222"/>
      <c r="H12" s="222"/>
      <c r="I12" s="222"/>
      <c r="J12" s="222"/>
      <c r="K12" s="222"/>
      <c r="L12" s="222"/>
    </row>
    <row r="13" spans="2:15" ht="20.149999999999999" customHeight="1">
      <c r="B13" s="230"/>
      <c r="D13" s="50"/>
      <c r="E13" s="46"/>
      <c r="F13" s="227"/>
      <c r="G13" s="227"/>
      <c r="H13" s="227"/>
      <c r="I13" s="227"/>
      <c r="J13" s="227"/>
      <c r="K13" s="227"/>
      <c r="L13" s="227"/>
    </row>
    <row r="14" spans="2:15" ht="20.149999999999999" customHeight="1">
      <c r="B14" s="230"/>
      <c r="D14" s="42"/>
      <c r="E14" s="53"/>
      <c r="F14" s="226"/>
      <c r="G14" s="226"/>
      <c r="H14" s="226"/>
      <c r="I14" s="226"/>
      <c r="J14" s="226"/>
      <c r="K14" s="226"/>
      <c r="L14" s="226"/>
    </row>
    <row r="15" spans="2:15" ht="20.149999999999999" customHeight="1">
      <c r="B15" s="50" t="s">
        <v>516</v>
      </c>
      <c r="C15" s="49"/>
      <c r="D15" s="49"/>
      <c r="E15" s="49"/>
      <c r="F15" s="222"/>
      <c r="G15" s="222"/>
      <c r="H15" s="222"/>
      <c r="I15" s="222"/>
      <c r="J15" s="222"/>
      <c r="K15" s="222"/>
      <c r="L15" s="222"/>
    </row>
    <row r="16" spans="2:15" ht="20.149999999999999" customHeight="1">
      <c r="B16" s="230"/>
      <c r="C16" s="45" t="s">
        <v>396</v>
      </c>
      <c r="F16" s="222"/>
      <c r="G16" s="222"/>
      <c r="H16" s="222"/>
      <c r="I16" s="222"/>
      <c r="J16" s="222"/>
      <c r="K16" s="222"/>
      <c r="L16" s="222"/>
    </row>
    <row r="17" spans="2:12" ht="20.149999999999999" customHeight="1">
      <c r="B17" s="230"/>
      <c r="D17" s="50"/>
      <c r="E17" s="46"/>
      <c r="F17" s="227"/>
      <c r="G17" s="227"/>
      <c r="H17" s="227"/>
      <c r="I17" s="227"/>
      <c r="J17" s="227"/>
      <c r="K17" s="227"/>
      <c r="L17" s="227"/>
    </row>
    <row r="18" spans="2:12" ht="20.149999999999999" customHeight="1">
      <c r="B18" s="230"/>
      <c r="D18" s="42"/>
      <c r="E18" s="53"/>
      <c r="F18" s="226"/>
      <c r="G18" s="226"/>
      <c r="H18" s="226"/>
      <c r="I18" s="226"/>
      <c r="J18" s="226"/>
      <c r="K18" s="226"/>
      <c r="L18" s="226"/>
    </row>
    <row r="19" spans="2:12" ht="20.149999999999999" customHeight="1">
      <c r="B19" s="230"/>
      <c r="C19" s="50" t="s">
        <v>395</v>
      </c>
      <c r="D19" s="46"/>
      <c r="E19" s="46"/>
      <c r="F19" s="222"/>
      <c r="G19" s="222"/>
      <c r="H19" s="222"/>
      <c r="I19" s="222"/>
      <c r="J19" s="222"/>
      <c r="K19" s="222"/>
      <c r="L19" s="222"/>
    </row>
    <row r="20" spans="2:12" ht="20.149999999999999" customHeight="1">
      <c r="B20" s="230"/>
      <c r="D20" s="50"/>
      <c r="E20" s="46"/>
      <c r="F20" s="227"/>
      <c r="G20" s="227"/>
      <c r="H20" s="227"/>
      <c r="I20" s="227"/>
      <c r="J20" s="227"/>
      <c r="K20" s="227"/>
      <c r="L20" s="227"/>
    </row>
    <row r="21" spans="2:12" ht="20.149999999999999" customHeight="1">
      <c r="B21" s="230"/>
      <c r="D21" s="42"/>
      <c r="E21" s="53"/>
      <c r="F21" s="226"/>
      <c r="G21" s="226"/>
      <c r="H21" s="226"/>
      <c r="I21" s="226"/>
      <c r="J21" s="226"/>
      <c r="K21" s="226"/>
      <c r="L21" s="226"/>
    </row>
    <row r="22" spans="2:12" ht="20.149999999999999" customHeight="1">
      <c r="B22" s="50" t="s">
        <v>515</v>
      </c>
      <c r="C22" s="49"/>
      <c r="D22" s="49"/>
      <c r="E22" s="49"/>
      <c r="F22" s="222"/>
      <c r="G22" s="222"/>
      <c r="H22" s="222"/>
      <c r="I22" s="222"/>
      <c r="J22" s="222"/>
      <c r="K22" s="222"/>
      <c r="L22" s="222"/>
    </row>
    <row r="23" spans="2:12" ht="20.149999999999999" customHeight="1">
      <c r="B23" s="45"/>
      <c r="C23" s="50" t="s">
        <v>393</v>
      </c>
      <c r="D23" s="46"/>
      <c r="E23" s="46"/>
      <c r="F23" s="222"/>
      <c r="G23" s="222"/>
      <c r="H23" s="222"/>
      <c r="I23" s="222"/>
      <c r="J23" s="222"/>
      <c r="K23" s="222"/>
      <c r="L23" s="222"/>
    </row>
    <row r="24" spans="2:12" ht="20.149999999999999" customHeight="1">
      <c r="B24" s="45"/>
      <c r="C24" s="45"/>
      <c r="D24" s="50"/>
      <c r="E24" s="46"/>
      <c r="F24" s="227"/>
      <c r="G24" s="227"/>
      <c r="H24" s="227"/>
      <c r="I24" s="227"/>
      <c r="J24" s="227"/>
      <c r="K24" s="227"/>
      <c r="L24" s="227"/>
    </row>
    <row r="25" spans="2:12" ht="20.149999999999999" customHeight="1">
      <c r="B25" s="45"/>
      <c r="C25" s="45"/>
      <c r="D25" s="42"/>
      <c r="E25" s="53"/>
      <c r="F25" s="226"/>
      <c r="G25" s="226"/>
      <c r="H25" s="226"/>
      <c r="I25" s="226"/>
      <c r="J25" s="226"/>
      <c r="K25" s="226"/>
      <c r="L25" s="226"/>
    </row>
    <row r="26" spans="2:12" ht="20.149999999999999" customHeight="1">
      <c r="B26" s="45"/>
      <c r="C26" s="50" t="s">
        <v>392</v>
      </c>
      <c r="D26" s="46"/>
      <c r="E26" s="46"/>
      <c r="F26" s="222"/>
      <c r="G26" s="222"/>
      <c r="H26" s="222"/>
      <c r="I26" s="222"/>
      <c r="J26" s="222"/>
      <c r="K26" s="222"/>
      <c r="L26" s="222"/>
    </row>
    <row r="27" spans="2:12" ht="20.149999999999999" customHeight="1">
      <c r="B27" s="45"/>
      <c r="C27" s="45"/>
      <c r="D27" s="50"/>
      <c r="E27" s="46"/>
      <c r="F27" s="227"/>
      <c r="G27" s="227"/>
      <c r="H27" s="227"/>
      <c r="I27" s="227"/>
      <c r="J27" s="227"/>
      <c r="K27" s="227"/>
      <c r="L27" s="227"/>
    </row>
    <row r="28" spans="2:12" ht="20.149999999999999" customHeight="1">
      <c r="B28" s="45"/>
      <c r="C28" s="42"/>
      <c r="D28" s="42"/>
      <c r="E28" s="53"/>
      <c r="F28" s="226"/>
      <c r="G28" s="226"/>
      <c r="H28" s="226"/>
      <c r="I28" s="226"/>
      <c r="J28" s="226"/>
      <c r="K28" s="226"/>
      <c r="L28" s="226"/>
    </row>
    <row r="29" spans="2:12" ht="20.149999999999999" customHeight="1">
      <c r="B29" s="50" t="s">
        <v>514</v>
      </c>
      <c r="C29" s="49"/>
      <c r="D29" s="49"/>
      <c r="E29" s="49"/>
      <c r="F29" s="222"/>
      <c r="G29" s="222"/>
      <c r="H29" s="222"/>
      <c r="I29" s="222"/>
      <c r="J29" s="222"/>
      <c r="K29" s="222"/>
      <c r="L29" s="222"/>
    </row>
    <row r="30" spans="2:12" ht="20.149999999999999" customHeight="1">
      <c r="B30" s="50" t="s">
        <v>513</v>
      </c>
      <c r="C30" s="49"/>
      <c r="D30" s="49"/>
      <c r="E30" s="49"/>
      <c r="F30" s="222"/>
      <c r="G30" s="222"/>
      <c r="H30" s="222"/>
      <c r="I30" s="222"/>
      <c r="J30" s="222"/>
      <c r="K30" s="222"/>
      <c r="L30" s="222"/>
    </row>
    <row r="31" spans="2:12" ht="20.149999999999999" customHeight="1">
      <c r="B31" s="45"/>
      <c r="C31" s="50" t="s">
        <v>512</v>
      </c>
      <c r="D31" s="46"/>
      <c r="E31" s="46"/>
      <c r="F31" s="222"/>
      <c r="G31" s="222"/>
      <c r="H31" s="222"/>
      <c r="I31" s="222"/>
      <c r="J31" s="222"/>
      <c r="K31" s="222"/>
      <c r="L31" s="222"/>
    </row>
    <row r="32" spans="2:12" ht="20.149999999999999" customHeight="1">
      <c r="B32" s="45"/>
      <c r="C32" s="45"/>
      <c r="D32" s="50"/>
      <c r="E32" s="46"/>
      <c r="F32" s="227"/>
      <c r="G32" s="227"/>
      <c r="H32" s="227"/>
      <c r="I32" s="227"/>
      <c r="J32" s="227"/>
      <c r="K32" s="227"/>
      <c r="L32" s="227"/>
    </row>
    <row r="33" spans="2:12" ht="20.149999999999999" customHeight="1">
      <c r="B33" s="45"/>
      <c r="C33" s="45"/>
      <c r="D33" s="42"/>
      <c r="E33" s="53"/>
      <c r="F33" s="226"/>
      <c r="G33" s="226"/>
      <c r="H33" s="226"/>
      <c r="I33" s="226"/>
      <c r="J33" s="226"/>
      <c r="K33" s="226"/>
      <c r="L33" s="226"/>
    </row>
    <row r="34" spans="2:12" ht="20.149999999999999" customHeight="1">
      <c r="B34" s="45"/>
      <c r="C34" s="50" t="s">
        <v>511</v>
      </c>
      <c r="D34" s="46"/>
      <c r="E34" s="46"/>
      <c r="F34" s="222"/>
      <c r="G34" s="222"/>
      <c r="H34" s="222"/>
      <c r="I34" s="222"/>
      <c r="J34" s="222"/>
      <c r="K34" s="222"/>
      <c r="L34" s="222"/>
    </row>
    <row r="35" spans="2:12" ht="20.149999999999999" customHeight="1">
      <c r="B35" s="45"/>
      <c r="C35" s="45"/>
      <c r="D35" s="50"/>
      <c r="E35" s="46"/>
      <c r="F35" s="227"/>
      <c r="G35" s="227"/>
      <c r="H35" s="227"/>
      <c r="I35" s="227"/>
      <c r="J35" s="227"/>
      <c r="K35" s="227"/>
      <c r="L35" s="227"/>
    </row>
    <row r="36" spans="2:12" ht="20.149999999999999" customHeight="1">
      <c r="B36" s="45"/>
      <c r="C36" s="42"/>
      <c r="D36" s="42"/>
      <c r="E36" s="53"/>
      <c r="F36" s="226"/>
      <c r="G36" s="226"/>
      <c r="H36" s="226"/>
      <c r="I36" s="226"/>
      <c r="J36" s="226"/>
      <c r="K36" s="226"/>
      <c r="L36" s="226"/>
    </row>
    <row r="37" spans="2:12" ht="20.149999999999999" customHeight="1">
      <c r="B37" s="50" t="s">
        <v>510</v>
      </c>
      <c r="C37" s="49"/>
      <c r="D37" s="49"/>
      <c r="E37" s="49"/>
      <c r="F37" s="222"/>
      <c r="G37" s="222"/>
      <c r="H37" s="222"/>
      <c r="I37" s="39"/>
      <c r="J37" s="39"/>
      <c r="K37" s="39"/>
      <c r="L37" s="39"/>
    </row>
    <row r="38" spans="2:12" ht="20.149999999999999" customHeight="1">
      <c r="B38" s="45"/>
      <c r="C38" s="50" t="s">
        <v>509</v>
      </c>
      <c r="D38" s="46"/>
      <c r="E38" s="46"/>
      <c r="F38" s="222"/>
      <c r="G38" s="222"/>
      <c r="H38" s="222"/>
      <c r="I38" s="222"/>
      <c r="J38" s="222"/>
      <c r="K38" s="222"/>
      <c r="L38" s="222"/>
    </row>
    <row r="39" spans="2:12" ht="20.149999999999999" customHeight="1">
      <c r="B39" s="45"/>
      <c r="C39" s="45"/>
      <c r="D39" s="61" t="s">
        <v>383</v>
      </c>
      <c r="E39" s="218"/>
      <c r="F39" s="222"/>
      <c r="G39" s="222"/>
      <c r="H39" s="222"/>
      <c r="I39" s="222"/>
      <c r="J39" s="222"/>
      <c r="K39" s="222"/>
      <c r="L39" s="222"/>
    </row>
    <row r="40" spans="2:12" ht="20.149999999999999" customHeight="1">
      <c r="B40" s="45"/>
      <c r="C40" s="45"/>
      <c r="D40" s="62" t="s">
        <v>389</v>
      </c>
      <c r="E40" s="275"/>
      <c r="F40" s="221"/>
      <c r="G40" s="221"/>
      <c r="H40" s="221"/>
      <c r="I40" s="221"/>
      <c r="J40" s="221"/>
      <c r="K40" s="221"/>
      <c r="L40" s="221"/>
    </row>
    <row r="41" spans="2:12" ht="20.149999999999999" customHeight="1">
      <c r="B41" s="45"/>
      <c r="C41" s="50" t="s">
        <v>508</v>
      </c>
      <c r="D41" s="49"/>
      <c r="E41" s="49"/>
      <c r="F41" s="222"/>
      <c r="G41" s="222"/>
      <c r="H41" s="222"/>
      <c r="I41" s="222"/>
      <c r="J41" s="222"/>
      <c r="K41" s="222"/>
      <c r="L41" s="222"/>
    </row>
    <row r="42" spans="2:12" ht="20.149999999999999" customHeight="1">
      <c r="B42" s="45"/>
      <c r="C42" s="45"/>
      <c r="D42" s="61" t="s">
        <v>383</v>
      </c>
      <c r="E42" s="46"/>
      <c r="F42" s="222"/>
      <c r="G42" s="222"/>
      <c r="H42" s="222"/>
      <c r="I42" s="222"/>
      <c r="J42" s="222"/>
      <c r="K42" s="222"/>
      <c r="L42" s="222"/>
    </row>
    <row r="43" spans="2:12" ht="20.149999999999999" customHeight="1">
      <c r="B43" s="45"/>
      <c r="C43" s="45"/>
      <c r="D43" s="62" t="s">
        <v>385</v>
      </c>
      <c r="E43" s="64"/>
      <c r="F43" s="221"/>
      <c r="G43" s="221"/>
      <c r="H43" s="221"/>
      <c r="I43" s="221"/>
      <c r="J43" s="221"/>
      <c r="K43" s="221"/>
      <c r="L43" s="221"/>
    </row>
    <row r="44" spans="2:12" ht="20.149999999999999" customHeight="1">
      <c r="B44" s="45"/>
      <c r="C44" s="50" t="s">
        <v>507</v>
      </c>
      <c r="D44" s="49"/>
      <c r="E44" s="49"/>
      <c r="F44" s="222"/>
      <c r="G44" s="222"/>
      <c r="H44" s="222"/>
      <c r="I44" s="222"/>
      <c r="J44" s="222"/>
      <c r="K44" s="222"/>
      <c r="L44" s="222"/>
    </row>
    <row r="45" spans="2:12" ht="20.149999999999999" customHeight="1">
      <c r="B45" s="45"/>
      <c r="C45" s="45"/>
      <c r="D45" s="61" t="s">
        <v>383</v>
      </c>
      <c r="E45" s="46"/>
      <c r="F45" s="222"/>
      <c r="G45" s="222"/>
      <c r="H45" s="222"/>
      <c r="I45" s="222"/>
      <c r="J45" s="222"/>
      <c r="K45" s="222"/>
      <c r="L45" s="222"/>
    </row>
    <row r="46" spans="2:12" ht="20.149999999999999" customHeight="1">
      <c r="B46" s="45"/>
      <c r="C46" s="45"/>
      <c r="D46" s="62" t="s">
        <v>385</v>
      </c>
      <c r="E46" s="64"/>
      <c r="F46" s="221"/>
      <c r="G46" s="221"/>
      <c r="H46" s="221"/>
      <c r="I46" s="221"/>
      <c r="J46" s="221"/>
      <c r="K46" s="221"/>
      <c r="L46" s="221"/>
    </row>
    <row r="47" spans="2:12" ht="20.149999999999999" customHeight="1">
      <c r="B47" s="45"/>
      <c r="C47" s="50" t="s">
        <v>506</v>
      </c>
      <c r="D47" s="49"/>
      <c r="E47" s="49"/>
      <c r="F47" s="222"/>
      <c r="G47" s="222"/>
      <c r="H47" s="222"/>
      <c r="I47" s="222"/>
      <c r="J47" s="222"/>
      <c r="K47" s="222"/>
      <c r="L47" s="222"/>
    </row>
    <row r="48" spans="2:12" ht="20.149999999999999" customHeight="1">
      <c r="B48" s="45"/>
      <c r="C48" s="45"/>
      <c r="D48" s="61" t="s">
        <v>383</v>
      </c>
      <c r="E48" s="46"/>
      <c r="F48" s="222"/>
      <c r="G48" s="222"/>
      <c r="H48" s="222"/>
      <c r="I48" s="222"/>
      <c r="J48" s="222"/>
      <c r="K48" s="222"/>
      <c r="L48" s="222"/>
    </row>
    <row r="49" spans="2:12" ht="20.149999999999999" customHeight="1">
      <c r="B49" s="45"/>
      <c r="C49" s="45"/>
      <c r="D49" s="62" t="s">
        <v>385</v>
      </c>
      <c r="E49" s="64"/>
      <c r="F49" s="221"/>
      <c r="G49" s="221"/>
      <c r="H49" s="221"/>
      <c r="I49" s="221"/>
      <c r="J49" s="221"/>
      <c r="K49" s="221"/>
      <c r="L49" s="221"/>
    </row>
    <row r="50" spans="2:12" ht="20.149999999999999" customHeight="1">
      <c r="B50" s="45"/>
      <c r="C50" s="50" t="s">
        <v>505</v>
      </c>
      <c r="D50" s="46"/>
      <c r="E50" s="46"/>
      <c r="F50" s="222"/>
      <c r="G50" s="222"/>
      <c r="H50" s="222"/>
      <c r="I50" s="222"/>
      <c r="J50" s="222"/>
      <c r="K50" s="222"/>
      <c r="L50" s="222"/>
    </row>
    <row r="51" spans="2:12" ht="20.149999999999999" customHeight="1">
      <c r="B51" s="45"/>
      <c r="C51" s="45"/>
      <c r="D51" s="61" t="s">
        <v>383</v>
      </c>
      <c r="E51" s="46"/>
      <c r="F51" s="222"/>
      <c r="G51" s="222"/>
      <c r="H51" s="222"/>
      <c r="I51" s="222"/>
      <c r="J51" s="222"/>
      <c r="K51" s="222"/>
      <c r="L51" s="222"/>
    </row>
    <row r="52" spans="2:12" ht="20.149999999999999" customHeight="1" thickBot="1">
      <c r="B52" s="42"/>
      <c r="C52" s="42"/>
      <c r="D52" s="62" t="s">
        <v>382</v>
      </c>
      <c r="E52" s="64"/>
      <c r="F52" s="221"/>
      <c r="G52" s="221"/>
      <c r="H52" s="221"/>
      <c r="I52" s="221"/>
      <c r="J52" s="221"/>
      <c r="K52" s="221"/>
      <c r="L52" s="221"/>
    </row>
    <row r="53" spans="2:12" ht="20.149999999999999" customHeight="1" thickBot="1">
      <c r="B53" s="621" t="s">
        <v>504</v>
      </c>
      <c r="C53" s="622"/>
      <c r="D53" s="622"/>
      <c r="E53" s="622"/>
      <c r="F53" s="219"/>
      <c r="G53" s="219"/>
      <c r="H53" s="219"/>
      <c r="I53" s="219"/>
      <c r="J53" s="219"/>
      <c r="K53" s="219"/>
      <c r="L53" s="219"/>
    </row>
    <row r="54" spans="2:12" ht="20.149999999999999" customHeight="1" thickBot="1">
      <c r="F54" s="278"/>
      <c r="G54" s="278"/>
      <c r="H54" s="278"/>
      <c r="I54" s="278"/>
      <c r="J54" s="670" t="s">
        <v>104</v>
      </c>
      <c r="K54" s="671"/>
      <c r="L54" s="219">
        <f>L53</f>
        <v>0</v>
      </c>
    </row>
    <row r="55" spans="2:12" ht="20.149999999999999" customHeight="1">
      <c r="F55" s="278"/>
      <c r="G55" s="278"/>
      <c r="H55" s="278"/>
      <c r="I55" s="278"/>
      <c r="J55" s="278"/>
      <c r="K55" s="278"/>
      <c r="L55" s="278"/>
    </row>
    <row r="56" spans="2:12" ht="20.149999999999999" customHeight="1" thickBot="1">
      <c r="B56" s="1" t="s">
        <v>380</v>
      </c>
    </row>
    <row r="57" spans="2:12" ht="20.149999999999999" customHeight="1">
      <c r="B57" s="624"/>
      <c r="C57" s="625"/>
      <c r="D57" s="625"/>
      <c r="E57" s="625"/>
      <c r="F57" s="625"/>
      <c r="G57" s="625"/>
      <c r="H57" s="625"/>
      <c r="I57" s="625"/>
      <c r="J57" s="625"/>
      <c r="K57" s="625"/>
      <c r="L57" s="626"/>
    </row>
    <row r="58" spans="2:12" ht="20.149999999999999" customHeight="1">
      <c r="B58" s="627"/>
      <c r="C58" s="501"/>
      <c r="D58" s="501"/>
      <c r="E58" s="501"/>
      <c r="F58" s="501"/>
      <c r="G58" s="501"/>
      <c r="H58" s="501"/>
      <c r="I58" s="501"/>
      <c r="J58" s="501"/>
      <c r="K58" s="501"/>
      <c r="L58" s="628"/>
    </row>
    <row r="59" spans="2:12" ht="20.149999999999999" customHeight="1">
      <c r="B59" s="627"/>
      <c r="C59" s="501"/>
      <c r="D59" s="501"/>
      <c r="E59" s="501"/>
      <c r="F59" s="501"/>
      <c r="G59" s="501"/>
      <c r="H59" s="501"/>
      <c r="I59" s="501"/>
      <c r="J59" s="501"/>
      <c r="K59" s="501"/>
      <c r="L59" s="628"/>
    </row>
    <row r="60" spans="2:12" ht="20.149999999999999" customHeight="1">
      <c r="B60" s="627"/>
      <c r="C60" s="501"/>
      <c r="D60" s="501"/>
      <c r="E60" s="501"/>
      <c r="F60" s="501"/>
      <c r="G60" s="501"/>
      <c r="H60" s="501"/>
      <c r="I60" s="501"/>
      <c r="J60" s="501"/>
      <c r="K60" s="501"/>
      <c r="L60" s="628"/>
    </row>
    <row r="61" spans="2:12" ht="20.149999999999999" customHeight="1">
      <c r="B61" s="627"/>
      <c r="C61" s="501"/>
      <c r="D61" s="501"/>
      <c r="E61" s="501"/>
      <c r="F61" s="501"/>
      <c r="G61" s="501"/>
      <c r="H61" s="501"/>
      <c r="I61" s="501"/>
      <c r="J61" s="501"/>
      <c r="K61" s="501"/>
      <c r="L61" s="628"/>
    </row>
    <row r="62" spans="2:12" ht="20.149999999999999" customHeight="1" thickBot="1">
      <c r="B62" s="629"/>
      <c r="C62" s="630"/>
      <c r="D62" s="630"/>
      <c r="E62" s="630"/>
      <c r="F62" s="630"/>
      <c r="G62" s="630"/>
      <c r="H62" s="630"/>
      <c r="I62" s="630"/>
      <c r="J62" s="630"/>
      <c r="K62" s="630"/>
      <c r="L62" s="631"/>
    </row>
    <row r="64" spans="2:12" s="213" customFormat="1" ht="15" customHeight="1">
      <c r="B64" s="212" t="s">
        <v>410</v>
      </c>
      <c r="C64" s="215"/>
      <c r="D64" s="215"/>
      <c r="E64" s="214"/>
      <c r="H64" s="214"/>
      <c r="I64" s="214"/>
      <c r="J64" s="214"/>
      <c r="K64" s="214"/>
      <c r="L64" s="214"/>
    </row>
    <row r="65" spans="2:12" s="213" customFormat="1" ht="15" customHeight="1">
      <c r="B65" s="212" t="s">
        <v>374</v>
      </c>
      <c r="C65" s="215"/>
      <c r="D65" s="215"/>
      <c r="E65" s="214"/>
      <c r="H65" s="214"/>
      <c r="I65" s="214"/>
      <c r="J65" s="214"/>
      <c r="K65" s="214"/>
      <c r="L65" s="214"/>
    </row>
    <row r="66" spans="2:12" s="213" customFormat="1" ht="15" customHeight="1">
      <c r="B66" s="212" t="s">
        <v>372</v>
      </c>
    </row>
    <row r="67" spans="2:12" ht="15" customHeight="1">
      <c r="B67" s="212" t="s">
        <v>370</v>
      </c>
    </row>
    <row r="68" spans="2:12" ht="15" customHeight="1">
      <c r="B68" s="212" t="s">
        <v>375</v>
      </c>
    </row>
    <row r="69" spans="2:12" ht="15" customHeight="1">
      <c r="B69" s="213" t="s">
        <v>368</v>
      </c>
      <c r="E69" s="215"/>
      <c r="F69" s="212"/>
    </row>
    <row r="70" spans="2:12" ht="20.149999999999999" customHeight="1">
      <c r="E70" s="215"/>
      <c r="F70" s="212"/>
    </row>
    <row r="71" spans="2:12" ht="20.149999999999999" customHeight="1">
      <c r="C71" s="215"/>
      <c r="D71" s="215"/>
      <c r="E71" s="215"/>
      <c r="F71" s="212"/>
    </row>
    <row r="72" spans="2:12" ht="20.149999999999999" customHeight="1">
      <c r="C72" s="215"/>
      <c r="D72" s="215"/>
      <c r="E72" s="215"/>
      <c r="F72" s="212"/>
    </row>
  </sheetData>
  <mergeCells count="8">
    <mergeCell ref="J2:L2"/>
    <mergeCell ref="B57:L62"/>
    <mergeCell ref="J54:K54"/>
    <mergeCell ref="B4:L4"/>
    <mergeCell ref="B53:E53"/>
    <mergeCell ref="B6:E7"/>
    <mergeCell ref="L6:L7"/>
    <mergeCell ref="F6:K6"/>
  </mergeCells>
  <phoneticPr fontId="2"/>
  <pageMargins left="0.7" right="0.7" top="0.75" bottom="0.75" header="0.3" footer="0.3"/>
  <pageSetup paperSize="9" scale="53"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68C7-AD76-49D0-80AE-18C95C4C7EFE}">
  <sheetPr>
    <pageSetUpPr fitToPage="1"/>
  </sheetPr>
  <dimension ref="B1:Q112"/>
  <sheetViews>
    <sheetView view="pageBreakPreview" zoomScaleNormal="100" zoomScaleSheetLayoutView="100" workbookViewId="0">
      <selection activeCell="E15" sqref="E15:E16"/>
    </sheetView>
  </sheetViews>
  <sheetFormatPr defaultColWidth="9" defaultRowHeight="20.149999999999999" customHeight="1"/>
  <cols>
    <col min="1" max="1" width="1.58203125" style="1" customWidth="1"/>
    <col min="2" max="2" width="3.58203125" style="1" customWidth="1"/>
    <col min="3" max="3" width="25.58203125" style="1" customWidth="1"/>
    <col min="4" max="4" width="10.58203125" style="1" customWidth="1"/>
    <col min="5" max="6" width="25.58203125" style="1" customWidth="1"/>
    <col min="7" max="8" width="10.58203125" style="1" customWidth="1"/>
    <col min="9" max="10" width="25.58203125" style="1" customWidth="1"/>
    <col min="11" max="11" width="22.58203125" style="1" customWidth="1"/>
    <col min="12" max="13" width="12.58203125" style="1" customWidth="1"/>
    <col min="14" max="14" width="15.5" style="1" bestFit="1" customWidth="1"/>
    <col min="15" max="15" width="1.58203125" style="1" customWidth="1"/>
    <col min="16" max="17" width="22.58203125" style="1" customWidth="1"/>
    <col min="18" max="18" width="2.58203125" style="1" customWidth="1"/>
    <col min="19" max="16384" width="9" style="1"/>
  </cols>
  <sheetData>
    <row r="1" spans="2:17" ht="20.149999999999999" customHeight="1">
      <c r="B1" s="1" t="s">
        <v>530</v>
      </c>
    </row>
    <row r="2" spans="2:17" ht="20.149999999999999" customHeight="1">
      <c r="J2" s="7" t="s">
        <v>158</v>
      </c>
      <c r="K2" s="454"/>
      <c r="L2" s="386"/>
      <c r="M2" s="386"/>
      <c r="N2" s="343"/>
      <c r="O2" s="2"/>
      <c r="P2" s="2"/>
      <c r="Q2" s="2"/>
    </row>
    <row r="3" spans="2:17" ht="20.149999999999999" customHeight="1">
      <c r="J3" s="3"/>
      <c r="L3" s="27"/>
      <c r="M3" s="27"/>
      <c r="N3" s="27"/>
      <c r="O3" s="2"/>
      <c r="P3" s="2"/>
      <c r="Q3" s="2"/>
    </row>
    <row r="4" spans="2:17" ht="20.149999999999999" customHeight="1">
      <c r="B4" s="348" t="s">
        <v>529</v>
      </c>
      <c r="C4" s="348"/>
      <c r="D4" s="348"/>
      <c r="E4" s="348"/>
      <c r="F4" s="348"/>
      <c r="G4" s="348"/>
      <c r="H4" s="348"/>
      <c r="I4" s="348"/>
      <c r="J4" s="348"/>
      <c r="K4" s="669"/>
      <c r="L4" s="669"/>
      <c r="M4" s="669"/>
      <c r="N4" s="669"/>
      <c r="O4" s="25"/>
      <c r="P4" s="25"/>
      <c r="Q4" s="25"/>
    </row>
    <row r="5" spans="2:17" ht="20.149999999999999" customHeight="1">
      <c r="B5" s="1" t="s">
        <v>501</v>
      </c>
    </row>
    <row r="6" spans="2:17" ht="20.149999999999999" customHeight="1">
      <c r="C6" s="442" t="s">
        <v>471</v>
      </c>
      <c r="D6" s="673" t="s">
        <v>7</v>
      </c>
      <c r="E6" s="442" t="s">
        <v>470</v>
      </c>
      <c r="F6" s="442" t="s">
        <v>469</v>
      </c>
      <c r="G6" s="442" t="s">
        <v>339</v>
      </c>
      <c r="H6" s="442" t="s">
        <v>468</v>
      </c>
      <c r="I6" s="442" t="s">
        <v>467</v>
      </c>
      <c r="J6" s="442" t="s">
        <v>211</v>
      </c>
      <c r="K6" s="341" t="s">
        <v>134</v>
      </c>
      <c r="L6" s="350"/>
      <c r="M6" s="350"/>
      <c r="N6" s="351"/>
    </row>
    <row r="7" spans="2:17" ht="20.149999999999999" customHeight="1">
      <c r="C7" s="598"/>
      <c r="D7" s="598"/>
      <c r="E7" s="598"/>
      <c r="F7" s="598"/>
      <c r="G7" s="598"/>
      <c r="H7" s="598"/>
      <c r="I7" s="598"/>
      <c r="J7" s="598"/>
      <c r="K7" s="7" t="s">
        <v>524</v>
      </c>
      <c r="L7" s="7" t="s">
        <v>523</v>
      </c>
      <c r="M7" s="63" t="s">
        <v>522</v>
      </c>
      <c r="N7" s="63" t="s">
        <v>521</v>
      </c>
    </row>
    <row r="8" spans="2:17" ht="20.149999999999999" customHeight="1">
      <c r="C8" s="277"/>
      <c r="D8" s="47" t="s">
        <v>500</v>
      </c>
      <c r="E8" s="275"/>
      <c r="F8" s="275"/>
      <c r="G8" s="275"/>
      <c r="H8" s="275"/>
      <c r="I8" s="275"/>
      <c r="J8" s="275"/>
      <c r="K8" s="271"/>
      <c r="L8" s="271"/>
      <c r="M8" s="271"/>
      <c r="N8" s="271"/>
    </row>
    <row r="9" spans="2:17" ht="20.149999999999999" customHeight="1">
      <c r="C9" s="277"/>
      <c r="D9" s="47" t="s">
        <v>499</v>
      </c>
      <c r="E9" s="275"/>
      <c r="F9" s="275"/>
      <c r="G9" s="275"/>
      <c r="H9" s="275"/>
      <c r="I9" s="275"/>
      <c r="J9" s="275"/>
      <c r="K9" s="271"/>
      <c r="L9" s="271"/>
      <c r="M9" s="271"/>
      <c r="N9" s="271"/>
    </row>
    <row r="10" spans="2:17" ht="20.149999999999999" customHeight="1">
      <c r="C10" s="277"/>
      <c r="D10" s="276"/>
      <c r="E10" s="275"/>
      <c r="F10" s="275"/>
      <c r="G10" s="275"/>
      <c r="H10" s="275"/>
      <c r="I10" s="275"/>
      <c r="J10" s="275"/>
      <c r="K10" s="271"/>
      <c r="L10" s="271"/>
      <c r="M10" s="271"/>
      <c r="N10" s="271"/>
    </row>
    <row r="11" spans="2:17" ht="20.149999999999999" customHeight="1" thickBot="1">
      <c r="C11" s="277"/>
      <c r="D11" s="276"/>
      <c r="E11" s="275"/>
      <c r="F11" s="275"/>
      <c r="G11" s="275"/>
      <c r="H11" s="275"/>
      <c r="I11" s="275"/>
      <c r="J11" s="275"/>
      <c r="K11" s="271"/>
      <c r="L11" s="271"/>
      <c r="M11" s="271"/>
      <c r="N11" s="271"/>
    </row>
    <row r="12" spans="2:17" ht="20.149999999999999" customHeight="1" thickBot="1">
      <c r="C12" s="621" t="s">
        <v>145</v>
      </c>
      <c r="D12" s="588"/>
      <c r="E12" s="588"/>
      <c r="F12" s="588"/>
      <c r="G12" s="588"/>
      <c r="H12" s="588"/>
      <c r="I12" s="668"/>
      <c r="J12" s="269"/>
      <c r="K12" s="281"/>
      <c r="L12" s="281"/>
      <c r="M12" s="281"/>
      <c r="N12" s="281"/>
    </row>
    <row r="14" spans="2:17" ht="20.149999999999999" customHeight="1">
      <c r="B14" s="1" t="s">
        <v>498</v>
      </c>
    </row>
    <row r="15" spans="2:17" ht="20.149999999999999" customHeight="1">
      <c r="C15" s="442" t="s">
        <v>471</v>
      </c>
      <c r="D15" s="673" t="s">
        <v>7</v>
      </c>
      <c r="E15" s="442" t="s">
        <v>470</v>
      </c>
      <c r="F15" s="442" t="s">
        <v>469</v>
      </c>
      <c r="G15" s="442" t="s">
        <v>339</v>
      </c>
      <c r="H15" s="442" t="s">
        <v>468</v>
      </c>
      <c r="I15" s="442" t="s">
        <v>467</v>
      </c>
      <c r="J15" s="442" t="s">
        <v>211</v>
      </c>
      <c r="K15" s="341" t="s">
        <v>134</v>
      </c>
      <c r="L15" s="350"/>
      <c r="M15" s="350"/>
      <c r="N15" s="351"/>
    </row>
    <row r="16" spans="2:17" ht="20.149999999999999" customHeight="1">
      <c r="C16" s="598"/>
      <c r="D16" s="598"/>
      <c r="E16" s="598"/>
      <c r="F16" s="598"/>
      <c r="G16" s="598"/>
      <c r="H16" s="598"/>
      <c r="I16" s="598"/>
      <c r="J16" s="598"/>
      <c r="K16" s="7" t="s">
        <v>524</v>
      </c>
      <c r="L16" s="7" t="s">
        <v>523</v>
      </c>
      <c r="M16" s="63" t="s">
        <v>522</v>
      </c>
      <c r="N16" s="63" t="s">
        <v>521</v>
      </c>
    </row>
    <row r="17" spans="2:14" ht="20.149999999999999" customHeight="1">
      <c r="C17" s="277"/>
      <c r="D17" s="47" t="s">
        <v>497</v>
      </c>
      <c r="E17" s="275"/>
      <c r="F17" s="275"/>
      <c r="G17" s="275"/>
      <c r="H17" s="275"/>
      <c r="I17" s="275"/>
      <c r="J17" s="275"/>
      <c r="K17" s="271"/>
      <c r="L17" s="271"/>
      <c r="M17" s="271"/>
      <c r="N17" s="271"/>
    </row>
    <row r="18" spans="2:14" ht="20.149999999999999" customHeight="1">
      <c r="C18" s="277"/>
      <c r="D18" s="47" t="s">
        <v>496</v>
      </c>
      <c r="E18" s="275"/>
      <c r="F18" s="275"/>
      <c r="G18" s="275"/>
      <c r="H18" s="275"/>
      <c r="I18" s="275"/>
      <c r="J18" s="275"/>
      <c r="K18" s="271"/>
      <c r="L18" s="271"/>
      <c r="M18" s="271"/>
      <c r="N18" s="271"/>
    </row>
    <row r="19" spans="2:14" ht="20.149999999999999" customHeight="1">
      <c r="C19" s="277"/>
      <c r="D19" s="276"/>
      <c r="E19" s="275"/>
      <c r="F19" s="275"/>
      <c r="G19" s="275"/>
      <c r="H19" s="275"/>
      <c r="I19" s="275"/>
      <c r="J19" s="275"/>
      <c r="K19" s="271"/>
      <c r="L19" s="271"/>
      <c r="M19" s="271"/>
      <c r="N19" s="271"/>
    </row>
    <row r="20" spans="2:14" ht="20.149999999999999" customHeight="1" thickBot="1">
      <c r="C20" s="277"/>
      <c r="D20" s="276"/>
      <c r="E20" s="275"/>
      <c r="F20" s="275"/>
      <c r="G20" s="275"/>
      <c r="H20" s="275"/>
      <c r="I20" s="275"/>
      <c r="J20" s="275"/>
      <c r="K20" s="271"/>
      <c r="L20" s="271"/>
      <c r="M20" s="271"/>
      <c r="N20" s="271"/>
    </row>
    <row r="21" spans="2:14" ht="20.149999999999999" customHeight="1" thickBot="1">
      <c r="C21" s="621" t="s">
        <v>145</v>
      </c>
      <c r="D21" s="588"/>
      <c r="E21" s="588"/>
      <c r="F21" s="588"/>
      <c r="G21" s="588"/>
      <c r="H21" s="588"/>
      <c r="I21" s="668"/>
      <c r="J21" s="269"/>
      <c r="K21" s="281"/>
      <c r="L21" s="281"/>
      <c r="M21" s="281"/>
      <c r="N21" s="281"/>
    </row>
    <row r="23" spans="2:14" ht="20.149999999999999" customHeight="1">
      <c r="B23" s="1" t="s">
        <v>495</v>
      </c>
    </row>
    <row r="24" spans="2:14" ht="20.149999999999999" customHeight="1">
      <c r="C24" s="442" t="s">
        <v>471</v>
      </c>
      <c r="D24" s="673" t="s">
        <v>7</v>
      </c>
      <c r="E24" s="442" t="s">
        <v>470</v>
      </c>
      <c r="F24" s="442" t="s">
        <v>469</v>
      </c>
      <c r="G24" s="442" t="s">
        <v>339</v>
      </c>
      <c r="H24" s="442" t="s">
        <v>468</v>
      </c>
      <c r="I24" s="442" t="s">
        <v>467</v>
      </c>
      <c r="J24" s="442" t="s">
        <v>211</v>
      </c>
      <c r="K24" s="341" t="s">
        <v>134</v>
      </c>
      <c r="L24" s="350"/>
      <c r="M24" s="350"/>
      <c r="N24" s="351"/>
    </row>
    <row r="25" spans="2:14" ht="20.149999999999999" customHeight="1">
      <c r="C25" s="598"/>
      <c r="D25" s="598"/>
      <c r="E25" s="598"/>
      <c r="F25" s="598"/>
      <c r="G25" s="598"/>
      <c r="H25" s="598"/>
      <c r="I25" s="598"/>
      <c r="J25" s="598"/>
      <c r="K25" s="7" t="s">
        <v>524</v>
      </c>
      <c r="L25" s="7" t="s">
        <v>523</v>
      </c>
      <c r="M25" s="63" t="s">
        <v>522</v>
      </c>
      <c r="N25" s="63" t="s">
        <v>521</v>
      </c>
    </row>
    <row r="26" spans="2:14" ht="20.149999999999999" customHeight="1">
      <c r="C26" s="277"/>
      <c r="D26" s="47" t="s">
        <v>494</v>
      </c>
      <c r="E26" s="275"/>
      <c r="F26" s="275"/>
      <c r="G26" s="275"/>
      <c r="H26" s="275"/>
      <c r="I26" s="275"/>
      <c r="J26" s="275"/>
      <c r="K26" s="271"/>
      <c r="L26" s="271"/>
      <c r="M26" s="271"/>
      <c r="N26" s="271"/>
    </row>
    <row r="27" spans="2:14" ht="20.149999999999999" customHeight="1">
      <c r="C27" s="277"/>
      <c r="D27" s="47" t="s">
        <v>493</v>
      </c>
      <c r="E27" s="275"/>
      <c r="F27" s="275"/>
      <c r="G27" s="275"/>
      <c r="H27" s="275"/>
      <c r="I27" s="275"/>
      <c r="J27" s="275"/>
      <c r="K27" s="271"/>
      <c r="L27" s="271"/>
      <c r="M27" s="271"/>
      <c r="N27" s="271"/>
    </row>
    <row r="28" spans="2:14" ht="20.149999999999999" customHeight="1">
      <c r="C28" s="277"/>
      <c r="D28" s="276"/>
      <c r="E28" s="275"/>
      <c r="F28" s="275"/>
      <c r="G28" s="275"/>
      <c r="H28" s="275"/>
      <c r="I28" s="275"/>
      <c r="J28" s="275"/>
      <c r="K28" s="271"/>
      <c r="L28" s="271"/>
      <c r="M28" s="271"/>
      <c r="N28" s="271"/>
    </row>
    <row r="29" spans="2:14" ht="20.149999999999999" customHeight="1" thickBot="1">
      <c r="C29" s="277"/>
      <c r="D29" s="276"/>
      <c r="E29" s="275"/>
      <c r="F29" s="275"/>
      <c r="G29" s="275"/>
      <c r="H29" s="275"/>
      <c r="I29" s="275"/>
      <c r="J29" s="275"/>
      <c r="K29" s="271"/>
      <c r="L29" s="271"/>
      <c r="M29" s="271"/>
      <c r="N29" s="271"/>
    </row>
    <row r="30" spans="2:14" ht="20.149999999999999" customHeight="1" thickBot="1">
      <c r="C30" s="621" t="s">
        <v>145</v>
      </c>
      <c r="D30" s="588"/>
      <c r="E30" s="588"/>
      <c r="F30" s="588"/>
      <c r="G30" s="588"/>
      <c r="H30" s="588"/>
      <c r="I30" s="668"/>
      <c r="J30" s="269"/>
      <c r="K30" s="281"/>
      <c r="L30" s="281"/>
      <c r="M30" s="281"/>
      <c r="N30" s="281"/>
    </row>
    <row r="32" spans="2:14" ht="20.149999999999999" customHeight="1">
      <c r="B32" s="1" t="s">
        <v>528</v>
      </c>
    </row>
    <row r="33" spans="2:14" ht="20.149999999999999" customHeight="1">
      <c r="C33" s="442" t="s">
        <v>471</v>
      </c>
      <c r="D33" s="673" t="s">
        <v>7</v>
      </c>
      <c r="E33" s="442" t="s">
        <v>470</v>
      </c>
      <c r="F33" s="442" t="s">
        <v>469</v>
      </c>
      <c r="G33" s="442" t="s">
        <v>339</v>
      </c>
      <c r="H33" s="442" t="s">
        <v>468</v>
      </c>
      <c r="I33" s="442" t="s">
        <v>467</v>
      </c>
      <c r="J33" s="442" t="s">
        <v>211</v>
      </c>
      <c r="K33" s="341" t="s">
        <v>134</v>
      </c>
      <c r="L33" s="350"/>
      <c r="M33" s="350"/>
      <c r="N33" s="351"/>
    </row>
    <row r="34" spans="2:14" ht="20.149999999999999" customHeight="1">
      <c r="C34" s="598"/>
      <c r="D34" s="598"/>
      <c r="E34" s="598"/>
      <c r="F34" s="598"/>
      <c r="G34" s="598"/>
      <c r="H34" s="598"/>
      <c r="I34" s="598"/>
      <c r="J34" s="598"/>
      <c r="K34" s="7" t="s">
        <v>524</v>
      </c>
      <c r="L34" s="7" t="s">
        <v>523</v>
      </c>
      <c r="M34" s="63" t="s">
        <v>522</v>
      </c>
      <c r="N34" s="63" t="s">
        <v>521</v>
      </c>
    </row>
    <row r="35" spans="2:14" ht="20.149999999999999" customHeight="1">
      <c r="C35" s="277"/>
      <c r="D35" s="47" t="s">
        <v>491</v>
      </c>
      <c r="E35" s="275"/>
      <c r="F35" s="275"/>
      <c r="G35" s="275"/>
      <c r="H35" s="275"/>
      <c r="I35" s="275"/>
      <c r="J35" s="275"/>
      <c r="K35" s="271"/>
      <c r="L35" s="271"/>
      <c r="M35" s="271"/>
      <c r="N35" s="271"/>
    </row>
    <row r="36" spans="2:14" ht="20.149999999999999" customHeight="1">
      <c r="C36" s="277"/>
      <c r="D36" s="47" t="s">
        <v>490</v>
      </c>
      <c r="E36" s="275"/>
      <c r="F36" s="275"/>
      <c r="G36" s="275"/>
      <c r="H36" s="275"/>
      <c r="I36" s="275"/>
      <c r="J36" s="275"/>
      <c r="K36" s="271"/>
      <c r="L36" s="271"/>
      <c r="M36" s="271"/>
      <c r="N36" s="271"/>
    </row>
    <row r="37" spans="2:14" ht="20.149999999999999" customHeight="1">
      <c r="C37" s="277"/>
      <c r="D37" s="276"/>
      <c r="E37" s="275"/>
      <c r="F37" s="275"/>
      <c r="G37" s="275"/>
      <c r="H37" s="275"/>
      <c r="I37" s="275"/>
      <c r="J37" s="275"/>
      <c r="K37" s="271"/>
      <c r="L37" s="271"/>
      <c r="M37" s="271"/>
      <c r="N37" s="271"/>
    </row>
    <row r="38" spans="2:14" ht="20.149999999999999" customHeight="1" thickBot="1">
      <c r="C38" s="277"/>
      <c r="D38" s="276"/>
      <c r="E38" s="275"/>
      <c r="F38" s="275"/>
      <c r="G38" s="275"/>
      <c r="H38" s="275"/>
      <c r="I38" s="275"/>
      <c r="J38" s="275"/>
      <c r="K38" s="271"/>
      <c r="L38" s="271"/>
      <c r="M38" s="271"/>
      <c r="N38" s="271"/>
    </row>
    <row r="39" spans="2:14" ht="20.149999999999999" customHeight="1" thickBot="1">
      <c r="C39" s="621" t="s">
        <v>145</v>
      </c>
      <c r="D39" s="588"/>
      <c r="E39" s="588"/>
      <c r="F39" s="588"/>
      <c r="G39" s="588"/>
      <c r="H39" s="588"/>
      <c r="I39" s="668"/>
      <c r="J39" s="269"/>
      <c r="K39" s="281"/>
      <c r="L39" s="281"/>
      <c r="M39" s="281"/>
      <c r="N39" s="281"/>
    </row>
    <row r="41" spans="2:14" ht="20.149999999999999" customHeight="1">
      <c r="B41" s="1" t="s">
        <v>489</v>
      </c>
    </row>
    <row r="42" spans="2:14" ht="20.149999999999999" customHeight="1">
      <c r="C42" s="442" t="s">
        <v>471</v>
      </c>
      <c r="D42" s="673" t="s">
        <v>7</v>
      </c>
      <c r="E42" s="442" t="s">
        <v>470</v>
      </c>
      <c r="F42" s="442" t="s">
        <v>469</v>
      </c>
      <c r="G42" s="442" t="s">
        <v>339</v>
      </c>
      <c r="H42" s="442" t="s">
        <v>468</v>
      </c>
      <c r="I42" s="442" t="s">
        <v>467</v>
      </c>
      <c r="J42" s="442" t="s">
        <v>211</v>
      </c>
      <c r="K42" s="341" t="s">
        <v>134</v>
      </c>
      <c r="L42" s="350"/>
      <c r="M42" s="350"/>
      <c r="N42" s="351"/>
    </row>
    <row r="43" spans="2:14" ht="20.149999999999999" customHeight="1">
      <c r="C43" s="598"/>
      <c r="D43" s="598"/>
      <c r="E43" s="598"/>
      <c r="F43" s="598"/>
      <c r="G43" s="598"/>
      <c r="H43" s="598"/>
      <c r="I43" s="598"/>
      <c r="J43" s="598"/>
      <c r="K43" s="7" t="s">
        <v>524</v>
      </c>
      <c r="L43" s="7" t="s">
        <v>523</v>
      </c>
      <c r="M43" s="63" t="s">
        <v>522</v>
      </c>
      <c r="N43" s="63" t="s">
        <v>521</v>
      </c>
    </row>
    <row r="44" spans="2:14" ht="20.149999999999999" customHeight="1">
      <c r="C44" s="277"/>
      <c r="D44" s="47" t="s">
        <v>488</v>
      </c>
      <c r="E44" s="275"/>
      <c r="F44" s="275"/>
      <c r="G44" s="275"/>
      <c r="H44" s="275"/>
      <c r="I44" s="275"/>
      <c r="J44" s="275"/>
      <c r="K44" s="271"/>
      <c r="L44" s="271"/>
      <c r="M44" s="271"/>
      <c r="N44" s="271"/>
    </row>
    <row r="45" spans="2:14" ht="20.149999999999999" customHeight="1">
      <c r="C45" s="277"/>
      <c r="D45" s="47" t="s">
        <v>487</v>
      </c>
      <c r="E45" s="275"/>
      <c r="F45" s="275"/>
      <c r="G45" s="275"/>
      <c r="H45" s="275"/>
      <c r="I45" s="275"/>
      <c r="J45" s="275"/>
      <c r="K45" s="271"/>
      <c r="L45" s="271"/>
      <c r="M45" s="271"/>
      <c r="N45" s="271"/>
    </row>
    <row r="46" spans="2:14" ht="20.149999999999999" customHeight="1">
      <c r="C46" s="277"/>
      <c r="D46" s="276"/>
      <c r="E46" s="275"/>
      <c r="F46" s="275"/>
      <c r="G46" s="275"/>
      <c r="H46" s="275"/>
      <c r="I46" s="275"/>
      <c r="J46" s="275"/>
      <c r="K46" s="271"/>
      <c r="L46" s="271"/>
      <c r="M46" s="271"/>
      <c r="N46" s="271"/>
    </row>
    <row r="47" spans="2:14" ht="20.149999999999999" customHeight="1" thickBot="1">
      <c r="C47" s="277"/>
      <c r="D47" s="276"/>
      <c r="E47" s="275"/>
      <c r="F47" s="275"/>
      <c r="G47" s="275"/>
      <c r="H47" s="275"/>
      <c r="I47" s="275"/>
      <c r="J47" s="275"/>
      <c r="K47" s="271"/>
      <c r="L47" s="271"/>
      <c r="M47" s="271"/>
      <c r="N47" s="271"/>
    </row>
    <row r="48" spans="2:14" ht="20.149999999999999" customHeight="1" thickBot="1">
      <c r="C48" s="621" t="s">
        <v>145</v>
      </c>
      <c r="D48" s="588"/>
      <c r="E48" s="588"/>
      <c r="F48" s="588"/>
      <c r="G48" s="588"/>
      <c r="H48" s="588"/>
      <c r="I48" s="668"/>
      <c r="J48" s="269"/>
      <c r="K48" s="281"/>
      <c r="L48" s="281"/>
      <c r="M48" s="281"/>
      <c r="N48" s="281"/>
    </row>
    <row r="50" spans="2:14" ht="20.149999999999999" customHeight="1">
      <c r="B50" s="1" t="s">
        <v>527</v>
      </c>
    </row>
    <row r="51" spans="2:14" ht="20.149999999999999" customHeight="1">
      <c r="C51" s="442" t="s">
        <v>471</v>
      </c>
      <c r="D51" s="673" t="s">
        <v>7</v>
      </c>
      <c r="E51" s="442" t="s">
        <v>470</v>
      </c>
      <c r="F51" s="442" t="s">
        <v>469</v>
      </c>
      <c r="G51" s="442" t="s">
        <v>339</v>
      </c>
      <c r="H51" s="442" t="s">
        <v>468</v>
      </c>
      <c r="I51" s="442" t="s">
        <v>467</v>
      </c>
      <c r="J51" s="442" t="s">
        <v>211</v>
      </c>
      <c r="K51" s="341" t="s">
        <v>134</v>
      </c>
      <c r="L51" s="350"/>
      <c r="M51" s="350"/>
      <c r="N51" s="351"/>
    </row>
    <row r="52" spans="2:14" ht="20.149999999999999" customHeight="1">
      <c r="C52" s="598"/>
      <c r="D52" s="598"/>
      <c r="E52" s="598"/>
      <c r="F52" s="598"/>
      <c r="G52" s="598"/>
      <c r="H52" s="598"/>
      <c r="I52" s="598"/>
      <c r="J52" s="598"/>
      <c r="K52" s="7" t="s">
        <v>524</v>
      </c>
      <c r="L52" s="7" t="s">
        <v>523</v>
      </c>
      <c r="M52" s="63" t="s">
        <v>522</v>
      </c>
      <c r="N52" s="63" t="s">
        <v>521</v>
      </c>
    </row>
    <row r="53" spans="2:14" ht="20.149999999999999" customHeight="1">
      <c r="C53" s="277"/>
      <c r="D53" s="47" t="s">
        <v>485</v>
      </c>
      <c r="E53" s="275"/>
      <c r="F53" s="275"/>
      <c r="G53" s="275"/>
      <c r="H53" s="275"/>
      <c r="I53" s="275"/>
      <c r="J53" s="275"/>
      <c r="K53" s="271"/>
      <c r="L53" s="271"/>
      <c r="M53" s="271"/>
      <c r="N53" s="271"/>
    </row>
    <row r="54" spans="2:14" ht="20.149999999999999" customHeight="1">
      <c r="C54" s="277"/>
      <c r="D54" s="47" t="s">
        <v>484</v>
      </c>
      <c r="E54" s="275"/>
      <c r="F54" s="275"/>
      <c r="G54" s="275"/>
      <c r="H54" s="275"/>
      <c r="I54" s="275"/>
      <c r="J54" s="275"/>
      <c r="K54" s="271"/>
      <c r="L54" s="271"/>
      <c r="M54" s="271"/>
      <c r="N54" s="271"/>
    </row>
    <row r="55" spans="2:14" ht="20.149999999999999" customHeight="1">
      <c r="C55" s="277"/>
      <c r="D55" s="276"/>
      <c r="E55" s="275"/>
      <c r="F55" s="275"/>
      <c r="G55" s="275"/>
      <c r="H55" s="275"/>
      <c r="I55" s="275"/>
      <c r="J55" s="275"/>
      <c r="K55" s="271"/>
      <c r="L55" s="271"/>
      <c r="M55" s="271"/>
      <c r="N55" s="271"/>
    </row>
    <row r="56" spans="2:14" ht="20.149999999999999" customHeight="1" thickBot="1">
      <c r="C56" s="277"/>
      <c r="D56" s="276"/>
      <c r="E56" s="275"/>
      <c r="F56" s="275"/>
      <c r="G56" s="275"/>
      <c r="H56" s="275"/>
      <c r="I56" s="275"/>
      <c r="J56" s="275"/>
      <c r="K56" s="271"/>
      <c r="L56" s="271"/>
      <c r="M56" s="271"/>
      <c r="N56" s="271"/>
    </row>
    <row r="57" spans="2:14" ht="20.149999999999999" customHeight="1" thickBot="1">
      <c r="C57" s="621" t="s">
        <v>145</v>
      </c>
      <c r="D57" s="588"/>
      <c r="E57" s="588"/>
      <c r="F57" s="588"/>
      <c r="G57" s="588"/>
      <c r="H57" s="588"/>
      <c r="I57" s="668"/>
      <c r="J57" s="269"/>
      <c r="K57" s="281"/>
      <c r="L57" s="281"/>
      <c r="M57" s="281"/>
      <c r="N57" s="281"/>
    </row>
    <row r="59" spans="2:14" ht="20.149999999999999" customHeight="1">
      <c r="B59" s="1" t="s">
        <v>526</v>
      </c>
    </row>
    <row r="60" spans="2:14" ht="20.149999999999999" customHeight="1">
      <c r="C60" s="442" t="s">
        <v>471</v>
      </c>
      <c r="D60" s="673" t="s">
        <v>7</v>
      </c>
      <c r="E60" s="442" t="s">
        <v>470</v>
      </c>
      <c r="F60" s="442" t="s">
        <v>469</v>
      </c>
      <c r="G60" s="442" t="s">
        <v>339</v>
      </c>
      <c r="H60" s="442" t="s">
        <v>468</v>
      </c>
      <c r="I60" s="442" t="s">
        <v>467</v>
      </c>
      <c r="J60" s="442" t="s">
        <v>211</v>
      </c>
      <c r="K60" s="341" t="s">
        <v>134</v>
      </c>
      <c r="L60" s="350"/>
      <c r="M60" s="350"/>
      <c r="N60" s="351"/>
    </row>
    <row r="61" spans="2:14" ht="20.149999999999999" customHeight="1">
      <c r="C61" s="598"/>
      <c r="D61" s="598"/>
      <c r="E61" s="598"/>
      <c r="F61" s="598"/>
      <c r="G61" s="598"/>
      <c r="H61" s="598"/>
      <c r="I61" s="598"/>
      <c r="J61" s="598"/>
      <c r="K61" s="7" t="s">
        <v>524</v>
      </c>
      <c r="L61" s="7" t="s">
        <v>523</v>
      </c>
      <c r="M61" s="63" t="s">
        <v>522</v>
      </c>
      <c r="N61" s="63" t="s">
        <v>521</v>
      </c>
    </row>
    <row r="62" spans="2:14" ht="20.149999999999999" customHeight="1">
      <c r="C62" s="277"/>
      <c r="D62" s="47" t="s">
        <v>482</v>
      </c>
      <c r="E62" s="275"/>
      <c r="F62" s="275"/>
      <c r="G62" s="275"/>
      <c r="H62" s="275"/>
      <c r="I62" s="275"/>
      <c r="J62" s="275"/>
      <c r="K62" s="271"/>
      <c r="L62" s="271"/>
      <c r="M62" s="271"/>
      <c r="N62" s="271"/>
    </row>
    <row r="63" spans="2:14" ht="20.149999999999999" customHeight="1">
      <c r="C63" s="277"/>
      <c r="D63" s="47" t="s">
        <v>481</v>
      </c>
      <c r="E63" s="275"/>
      <c r="F63" s="275"/>
      <c r="G63" s="275"/>
      <c r="H63" s="275"/>
      <c r="I63" s="275"/>
      <c r="J63" s="275"/>
      <c r="K63" s="271"/>
      <c r="L63" s="271"/>
      <c r="M63" s="271"/>
      <c r="N63" s="271"/>
    </row>
    <row r="64" spans="2:14" ht="20.149999999999999" customHeight="1">
      <c r="C64" s="277"/>
      <c r="D64" s="276"/>
      <c r="E64" s="275"/>
      <c r="F64" s="275"/>
      <c r="G64" s="275"/>
      <c r="H64" s="275"/>
      <c r="I64" s="275"/>
      <c r="J64" s="275"/>
      <c r="K64" s="271"/>
      <c r="L64" s="271"/>
      <c r="M64" s="271"/>
      <c r="N64" s="271"/>
    </row>
    <row r="65" spans="2:14" ht="20.149999999999999" customHeight="1" thickBot="1">
      <c r="C65" s="277"/>
      <c r="D65" s="276"/>
      <c r="E65" s="275"/>
      <c r="F65" s="275"/>
      <c r="G65" s="275"/>
      <c r="H65" s="275"/>
      <c r="I65" s="275"/>
      <c r="J65" s="275"/>
      <c r="K65" s="271"/>
      <c r="L65" s="271"/>
      <c r="M65" s="271"/>
      <c r="N65" s="271"/>
    </row>
    <row r="66" spans="2:14" ht="20.149999999999999" customHeight="1" thickBot="1">
      <c r="C66" s="621" t="s">
        <v>145</v>
      </c>
      <c r="D66" s="588"/>
      <c r="E66" s="588"/>
      <c r="F66" s="588"/>
      <c r="G66" s="588"/>
      <c r="H66" s="588"/>
      <c r="I66" s="668"/>
      <c r="J66" s="269"/>
      <c r="K66" s="281"/>
      <c r="L66" s="281"/>
      <c r="M66" s="281"/>
      <c r="N66" s="281"/>
    </row>
    <row r="68" spans="2:14" ht="20.149999999999999" customHeight="1">
      <c r="B68" s="1" t="s">
        <v>480</v>
      </c>
    </row>
    <row r="69" spans="2:14" ht="20.149999999999999" customHeight="1">
      <c r="C69" s="442" t="s">
        <v>471</v>
      </c>
      <c r="D69" s="673" t="s">
        <v>7</v>
      </c>
      <c r="E69" s="442" t="s">
        <v>470</v>
      </c>
      <c r="F69" s="442" t="s">
        <v>469</v>
      </c>
      <c r="G69" s="442" t="s">
        <v>339</v>
      </c>
      <c r="H69" s="442" t="s">
        <v>468</v>
      </c>
      <c r="I69" s="442" t="s">
        <v>467</v>
      </c>
      <c r="J69" s="442" t="s">
        <v>211</v>
      </c>
      <c r="K69" s="341" t="s">
        <v>134</v>
      </c>
      <c r="L69" s="350"/>
      <c r="M69" s="350"/>
      <c r="N69" s="351"/>
    </row>
    <row r="70" spans="2:14" ht="20.149999999999999" customHeight="1">
      <c r="C70" s="598"/>
      <c r="D70" s="598"/>
      <c r="E70" s="598"/>
      <c r="F70" s="598"/>
      <c r="G70" s="598"/>
      <c r="H70" s="598"/>
      <c r="I70" s="598"/>
      <c r="J70" s="598"/>
      <c r="K70" s="7" t="s">
        <v>524</v>
      </c>
      <c r="L70" s="7" t="s">
        <v>523</v>
      </c>
      <c r="M70" s="63" t="s">
        <v>522</v>
      </c>
      <c r="N70" s="63" t="s">
        <v>521</v>
      </c>
    </row>
    <row r="71" spans="2:14" ht="20.149999999999999" customHeight="1">
      <c r="C71" s="277"/>
      <c r="D71" s="47" t="s">
        <v>479</v>
      </c>
      <c r="E71" s="275"/>
      <c r="F71" s="275"/>
      <c r="G71" s="275"/>
      <c r="H71" s="275"/>
      <c r="I71" s="275"/>
      <c r="J71" s="275"/>
      <c r="K71" s="271"/>
      <c r="L71" s="271"/>
      <c r="M71" s="271"/>
      <c r="N71" s="271"/>
    </row>
    <row r="72" spans="2:14" ht="20.149999999999999" customHeight="1">
      <c r="C72" s="277"/>
      <c r="D72" s="47" t="s">
        <v>478</v>
      </c>
      <c r="E72" s="275"/>
      <c r="F72" s="275"/>
      <c r="G72" s="275"/>
      <c r="H72" s="275"/>
      <c r="I72" s="275"/>
      <c r="J72" s="275"/>
      <c r="K72" s="271"/>
      <c r="L72" s="271"/>
      <c r="M72" s="271"/>
      <c r="N72" s="271"/>
    </row>
    <row r="73" spans="2:14" ht="20.149999999999999" customHeight="1">
      <c r="C73" s="277"/>
      <c r="D73" s="276"/>
      <c r="E73" s="275"/>
      <c r="F73" s="275"/>
      <c r="G73" s="275"/>
      <c r="H73" s="275"/>
      <c r="I73" s="275"/>
      <c r="J73" s="275"/>
      <c r="K73" s="271"/>
      <c r="L73" s="271"/>
      <c r="M73" s="271"/>
      <c r="N73" s="271"/>
    </row>
    <row r="74" spans="2:14" ht="20.149999999999999" customHeight="1" thickBot="1">
      <c r="C74" s="277"/>
      <c r="D74" s="276"/>
      <c r="E74" s="275"/>
      <c r="F74" s="275"/>
      <c r="G74" s="275"/>
      <c r="H74" s="275"/>
      <c r="I74" s="275"/>
      <c r="J74" s="275"/>
      <c r="K74" s="271"/>
      <c r="L74" s="271"/>
      <c r="M74" s="271"/>
      <c r="N74" s="271"/>
    </row>
    <row r="75" spans="2:14" ht="20.149999999999999" customHeight="1" thickBot="1">
      <c r="C75" s="621" t="s">
        <v>145</v>
      </c>
      <c r="D75" s="588"/>
      <c r="E75" s="588"/>
      <c r="F75" s="588"/>
      <c r="G75" s="588"/>
      <c r="H75" s="588"/>
      <c r="I75" s="668"/>
      <c r="J75" s="269"/>
      <c r="K75" s="281"/>
      <c r="L75" s="281"/>
      <c r="M75" s="281"/>
      <c r="N75" s="281"/>
    </row>
    <row r="77" spans="2:14" ht="20.149999999999999" customHeight="1">
      <c r="B77" s="1" t="s">
        <v>477</v>
      </c>
    </row>
    <row r="78" spans="2:14" ht="20.149999999999999" customHeight="1">
      <c r="C78" s="442" t="s">
        <v>471</v>
      </c>
      <c r="D78" s="673" t="s">
        <v>7</v>
      </c>
      <c r="E78" s="442" t="s">
        <v>470</v>
      </c>
      <c r="F78" s="442" t="s">
        <v>469</v>
      </c>
      <c r="G78" s="442" t="s">
        <v>339</v>
      </c>
      <c r="H78" s="442" t="s">
        <v>468</v>
      </c>
      <c r="I78" s="442" t="s">
        <v>467</v>
      </c>
      <c r="J78" s="442" t="s">
        <v>211</v>
      </c>
      <c r="K78" s="341" t="s">
        <v>134</v>
      </c>
      <c r="L78" s="350"/>
      <c r="M78" s="350"/>
      <c r="N78" s="351"/>
    </row>
    <row r="79" spans="2:14" ht="20.149999999999999" customHeight="1">
      <c r="C79" s="598"/>
      <c r="D79" s="598"/>
      <c r="E79" s="598"/>
      <c r="F79" s="598"/>
      <c r="G79" s="598"/>
      <c r="H79" s="598"/>
      <c r="I79" s="598"/>
      <c r="J79" s="598"/>
      <c r="K79" s="7" t="s">
        <v>524</v>
      </c>
      <c r="L79" s="7" t="s">
        <v>523</v>
      </c>
      <c r="M79" s="63" t="s">
        <v>522</v>
      </c>
      <c r="N79" s="63" t="s">
        <v>521</v>
      </c>
    </row>
    <row r="80" spans="2:14" ht="20.149999999999999" customHeight="1">
      <c r="C80" s="277"/>
      <c r="D80" s="47" t="s">
        <v>113</v>
      </c>
      <c r="E80" s="275"/>
      <c r="F80" s="275"/>
      <c r="G80" s="275"/>
      <c r="H80" s="275"/>
      <c r="I80" s="275"/>
      <c r="J80" s="275"/>
      <c r="K80" s="271"/>
      <c r="L80" s="271"/>
      <c r="M80" s="271"/>
      <c r="N80" s="271"/>
    </row>
    <row r="81" spans="2:14" ht="20.149999999999999" customHeight="1">
      <c r="C81" s="277"/>
      <c r="D81" s="47" t="s">
        <v>476</v>
      </c>
      <c r="E81" s="275"/>
      <c r="F81" s="275"/>
      <c r="G81" s="275"/>
      <c r="H81" s="275"/>
      <c r="I81" s="275"/>
      <c r="J81" s="275"/>
      <c r="K81" s="271"/>
      <c r="L81" s="271"/>
      <c r="M81" s="271"/>
      <c r="N81" s="271"/>
    </row>
    <row r="82" spans="2:14" ht="20.149999999999999" customHeight="1">
      <c r="C82" s="277"/>
      <c r="D82" s="276"/>
      <c r="E82" s="275"/>
      <c r="F82" s="275"/>
      <c r="G82" s="275"/>
      <c r="H82" s="275"/>
      <c r="I82" s="275"/>
      <c r="J82" s="275"/>
      <c r="K82" s="271"/>
      <c r="L82" s="271"/>
      <c r="M82" s="271"/>
      <c r="N82" s="271"/>
    </row>
    <row r="83" spans="2:14" ht="20.149999999999999" customHeight="1" thickBot="1">
      <c r="C83" s="277"/>
      <c r="D83" s="276"/>
      <c r="E83" s="275"/>
      <c r="F83" s="275"/>
      <c r="G83" s="275"/>
      <c r="H83" s="275"/>
      <c r="I83" s="275"/>
      <c r="J83" s="275"/>
      <c r="K83" s="271"/>
      <c r="L83" s="271"/>
      <c r="M83" s="271"/>
      <c r="N83" s="271"/>
    </row>
    <row r="84" spans="2:14" ht="20.149999999999999" customHeight="1" thickBot="1">
      <c r="C84" s="621" t="s">
        <v>145</v>
      </c>
      <c r="D84" s="588"/>
      <c r="E84" s="588"/>
      <c r="F84" s="588"/>
      <c r="G84" s="588"/>
      <c r="H84" s="588"/>
      <c r="I84" s="668"/>
      <c r="J84" s="269"/>
      <c r="K84" s="281"/>
      <c r="L84" s="281"/>
      <c r="M84" s="281"/>
      <c r="N84" s="281"/>
    </row>
    <row r="86" spans="2:14" ht="20.149999999999999" customHeight="1">
      <c r="B86" s="1" t="s">
        <v>475</v>
      </c>
    </row>
    <row r="87" spans="2:14" ht="20.149999999999999" customHeight="1">
      <c r="C87" s="442" t="s">
        <v>471</v>
      </c>
      <c r="D87" s="673" t="s">
        <v>7</v>
      </c>
      <c r="E87" s="442" t="s">
        <v>470</v>
      </c>
      <c r="F87" s="442" t="s">
        <v>469</v>
      </c>
      <c r="G87" s="442" t="s">
        <v>339</v>
      </c>
      <c r="H87" s="442" t="s">
        <v>468</v>
      </c>
      <c r="I87" s="442" t="s">
        <v>467</v>
      </c>
      <c r="J87" s="442" t="s">
        <v>211</v>
      </c>
      <c r="K87" s="341" t="s">
        <v>134</v>
      </c>
      <c r="L87" s="350"/>
      <c r="M87" s="350"/>
      <c r="N87" s="351"/>
    </row>
    <row r="88" spans="2:14" ht="20.149999999999999" customHeight="1">
      <c r="C88" s="598"/>
      <c r="D88" s="598"/>
      <c r="E88" s="598"/>
      <c r="F88" s="598"/>
      <c r="G88" s="598"/>
      <c r="H88" s="598"/>
      <c r="I88" s="598"/>
      <c r="J88" s="598"/>
      <c r="K88" s="7" t="s">
        <v>524</v>
      </c>
      <c r="L88" s="7" t="s">
        <v>523</v>
      </c>
      <c r="M88" s="63" t="s">
        <v>522</v>
      </c>
      <c r="N88" s="63" t="s">
        <v>521</v>
      </c>
    </row>
    <row r="89" spans="2:14" ht="20.149999999999999" customHeight="1">
      <c r="C89" s="277"/>
      <c r="D89" s="47" t="s">
        <v>474</v>
      </c>
      <c r="E89" s="275"/>
      <c r="F89" s="275"/>
      <c r="G89" s="275"/>
      <c r="H89" s="275"/>
      <c r="I89" s="275"/>
      <c r="J89" s="275"/>
      <c r="K89" s="271"/>
      <c r="L89" s="271"/>
      <c r="M89" s="271"/>
      <c r="N89" s="271"/>
    </row>
    <row r="90" spans="2:14" ht="20.149999999999999" customHeight="1">
      <c r="C90" s="277"/>
      <c r="D90" s="47" t="s">
        <v>525</v>
      </c>
      <c r="E90" s="275"/>
      <c r="F90" s="275"/>
      <c r="G90" s="275"/>
      <c r="H90" s="275"/>
      <c r="I90" s="275"/>
      <c r="J90" s="275"/>
      <c r="K90" s="271"/>
      <c r="L90" s="271"/>
      <c r="M90" s="271"/>
      <c r="N90" s="271"/>
    </row>
    <row r="91" spans="2:14" ht="20.149999999999999" customHeight="1">
      <c r="C91" s="277"/>
      <c r="D91" s="276"/>
      <c r="E91" s="275"/>
      <c r="F91" s="275"/>
      <c r="G91" s="275"/>
      <c r="H91" s="275"/>
      <c r="I91" s="275"/>
      <c r="J91" s="275"/>
      <c r="K91" s="271"/>
      <c r="L91" s="271"/>
      <c r="M91" s="271"/>
      <c r="N91" s="271"/>
    </row>
    <row r="92" spans="2:14" ht="20.149999999999999" customHeight="1" thickBot="1">
      <c r="C92" s="277"/>
      <c r="D92" s="276"/>
      <c r="E92" s="275"/>
      <c r="F92" s="275"/>
      <c r="G92" s="275"/>
      <c r="H92" s="275"/>
      <c r="I92" s="275"/>
      <c r="J92" s="275"/>
      <c r="K92" s="271"/>
      <c r="L92" s="271"/>
      <c r="M92" s="271"/>
      <c r="N92" s="271"/>
    </row>
    <row r="93" spans="2:14" ht="20.149999999999999" customHeight="1" thickBot="1">
      <c r="C93" s="621" t="s">
        <v>145</v>
      </c>
      <c r="D93" s="588"/>
      <c r="E93" s="588"/>
      <c r="F93" s="588"/>
      <c r="G93" s="588"/>
      <c r="H93" s="588"/>
      <c r="I93" s="668"/>
      <c r="J93" s="269"/>
      <c r="K93" s="281"/>
      <c r="L93" s="281"/>
      <c r="M93" s="281"/>
      <c r="N93" s="281"/>
    </row>
    <row r="95" spans="2:14" ht="20.149999999999999" customHeight="1">
      <c r="B95" s="1" t="s">
        <v>472</v>
      </c>
    </row>
    <row r="96" spans="2:14" ht="20.149999999999999" customHeight="1">
      <c r="C96" s="442" t="s">
        <v>471</v>
      </c>
      <c r="D96" s="673" t="s">
        <v>7</v>
      </c>
      <c r="E96" s="442" t="s">
        <v>470</v>
      </c>
      <c r="F96" s="442" t="s">
        <v>469</v>
      </c>
      <c r="G96" s="442" t="s">
        <v>339</v>
      </c>
      <c r="H96" s="442" t="s">
        <v>468</v>
      </c>
      <c r="I96" s="442" t="s">
        <v>467</v>
      </c>
      <c r="J96" s="442" t="s">
        <v>211</v>
      </c>
      <c r="K96" s="341" t="s">
        <v>134</v>
      </c>
      <c r="L96" s="350"/>
      <c r="M96" s="350"/>
      <c r="N96" s="351"/>
    </row>
    <row r="97" spans="2:14" ht="20.149999999999999" customHeight="1">
      <c r="C97" s="598"/>
      <c r="D97" s="598"/>
      <c r="E97" s="598"/>
      <c r="F97" s="598"/>
      <c r="G97" s="598"/>
      <c r="H97" s="598"/>
      <c r="I97" s="598"/>
      <c r="J97" s="598"/>
      <c r="K97" s="7" t="s">
        <v>524</v>
      </c>
      <c r="L97" s="7" t="s">
        <v>523</v>
      </c>
      <c r="M97" s="63" t="s">
        <v>522</v>
      </c>
      <c r="N97" s="63" t="s">
        <v>521</v>
      </c>
    </row>
    <row r="98" spans="2:14" ht="20.149999999999999" customHeight="1">
      <c r="C98" s="277"/>
      <c r="D98" s="47" t="s">
        <v>466</v>
      </c>
      <c r="E98" s="275"/>
      <c r="F98" s="275"/>
      <c r="G98" s="275"/>
      <c r="H98" s="275"/>
      <c r="I98" s="275"/>
      <c r="J98" s="275"/>
      <c r="K98" s="271"/>
      <c r="L98" s="271"/>
      <c r="M98" s="271"/>
      <c r="N98" s="271"/>
    </row>
    <row r="99" spans="2:14" ht="20.149999999999999" customHeight="1">
      <c r="C99" s="277"/>
      <c r="D99" s="47" t="s">
        <v>465</v>
      </c>
      <c r="E99" s="275"/>
      <c r="F99" s="275"/>
      <c r="G99" s="275"/>
      <c r="H99" s="275"/>
      <c r="I99" s="275"/>
      <c r="J99" s="275"/>
      <c r="K99" s="271"/>
      <c r="L99" s="271"/>
      <c r="M99" s="271"/>
      <c r="N99" s="271"/>
    </row>
    <row r="100" spans="2:14" ht="20.149999999999999" customHeight="1">
      <c r="C100" s="277"/>
      <c r="D100" s="276"/>
      <c r="E100" s="275"/>
      <c r="F100" s="275"/>
      <c r="G100" s="275"/>
      <c r="H100" s="275"/>
      <c r="I100" s="275"/>
      <c r="J100" s="275"/>
      <c r="K100" s="271"/>
      <c r="L100" s="271"/>
      <c r="M100" s="271"/>
      <c r="N100" s="271"/>
    </row>
    <row r="101" spans="2:14" ht="20.149999999999999" customHeight="1" thickBot="1">
      <c r="C101" s="274"/>
      <c r="D101" s="273"/>
      <c r="E101" s="272"/>
      <c r="F101" s="272"/>
      <c r="G101" s="272"/>
      <c r="H101" s="272"/>
      <c r="I101" s="272"/>
      <c r="J101" s="272"/>
      <c r="K101" s="271"/>
      <c r="L101" s="271"/>
      <c r="M101" s="271"/>
      <c r="N101" s="271"/>
    </row>
    <row r="102" spans="2:14" ht="20.149999999999999" customHeight="1" thickBot="1">
      <c r="C102" s="621" t="s">
        <v>145</v>
      </c>
      <c r="D102" s="588"/>
      <c r="E102" s="588"/>
      <c r="F102" s="588"/>
      <c r="G102" s="588"/>
      <c r="H102" s="588"/>
      <c r="I102" s="668"/>
      <c r="J102" s="269"/>
      <c r="K102" s="281"/>
      <c r="L102" s="281"/>
      <c r="M102" s="281"/>
      <c r="N102" s="281"/>
    </row>
    <row r="103" spans="2:14" ht="20.149999999999999" customHeight="1" thickBot="1"/>
    <row r="104" spans="2:14" ht="20.149999999999999" customHeight="1" thickBot="1">
      <c r="C104" s="621" t="s">
        <v>464</v>
      </c>
      <c r="D104" s="588"/>
      <c r="E104" s="588"/>
      <c r="F104" s="588"/>
      <c r="G104" s="588"/>
      <c r="H104" s="588"/>
      <c r="I104" s="668"/>
      <c r="J104" s="269"/>
      <c r="K104" s="214"/>
    </row>
    <row r="105" spans="2:14" ht="20.149999999999999" customHeight="1">
      <c r="K105" s="214"/>
    </row>
    <row r="106" spans="2:14" s="211" customFormat="1" ht="15" customHeight="1">
      <c r="B106" s="212" t="s">
        <v>376</v>
      </c>
      <c r="C106" s="215"/>
      <c r="D106" s="215"/>
      <c r="E106" s="280"/>
      <c r="I106" s="280"/>
      <c r="J106" s="280"/>
      <c r="K106" s="280"/>
      <c r="L106" s="280"/>
      <c r="M106" s="280"/>
      <c r="N106" s="280"/>
    </row>
    <row r="107" spans="2:14" s="211" customFormat="1" ht="15" customHeight="1">
      <c r="B107" s="212" t="s">
        <v>374</v>
      </c>
      <c r="C107" s="215"/>
      <c r="D107" s="215"/>
      <c r="E107" s="280"/>
      <c r="F107" s="280"/>
      <c r="I107" s="280"/>
      <c r="J107" s="280"/>
      <c r="K107" s="280"/>
      <c r="L107" s="280"/>
      <c r="M107" s="280"/>
      <c r="N107" s="280"/>
    </row>
    <row r="108" spans="2:14" s="211" customFormat="1" ht="15" customHeight="1">
      <c r="B108" s="212" t="s">
        <v>372</v>
      </c>
    </row>
    <row r="109" spans="2:14" s="211" customFormat="1" ht="15" customHeight="1">
      <c r="B109" s="212" t="s">
        <v>370</v>
      </c>
    </row>
    <row r="110" spans="2:14" s="211" customFormat="1" ht="15" customHeight="1">
      <c r="B110" s="212" t="s">
        <v>375</v>
      </c>
      <c r="H110" s="211" t="s">
        <v>463</v>
      </c>
    </row>
    <row r="111" spans="2:14" ht="20.149999999999999" customHeight="1">
      <c r="C111" s="215"/>
      <c r="D111" s="215"/>
      <c r="E111" s="215"/>
      <c r="F111" s="212"/>
      <c r="G111" s="212"/>
    </row>
    <row r="112" spans="2:14" ht="20.149999999999999" customHeight="1">
      <c r="C112" s="215"/>
      <c r="D112" s="215"/>
      <c r="E112" s="215"/>
      <c r="F112" s="212"/>
      <c r="G112" s="212"/>
    </row>
  </sheetData>
  <mergeCells count="113">
    <mergeCell ref="C75:I75"/>
    <mergeCell ref="C84:I84"/>
    <mergeCell ref="C102:I102"/>
    <mergeCell ref="C104:I104"/>
    <mergeCell ref="C78:C79"/>
    <mergeCell ref="D78:D79"/>
    <mergeCell ref="E78:E79"/>
    <mergeCell ref="F78:F79"/>
    <mergeCell ref="G78:G79"/>
    <mergeCell ref="H78:H79"/>
    <mergeCell ref="C51:C52"/>
    <mergeCell ref="D51:D52"/>
    <mergeCell ref="E51:E52"/>
    <mergeCell ref="F51:F52"/>
    <mergeCell ref="G51:G52"/>
    <mergeCell ref="H51:H52"/>
    <mergeCell ref="I51:I52"/>
    <mergeCell ref="C93:I93"/>
    <mergeCell ref="K2:N2"/>
    <mergeCell ref="C30:I30"/>
    <mergeCell ref="C39:I39"/>
    <mergeCell ref="C48:I48"/>
    <mergeCell ref="C57:I57"/>
    <mergeCell ref="C33:C34"/>
    <mergeCell ref="D33:D34"/>
    <mergeCell ref="E33:E34"/>
    <mergeCell ref="F33:F34"/>
    <mergeCell ref="I78:I79"/>
    <mergeCell ref="C87:C88"/>
    <mergeCell ref="D87:D88"/>
    <mergeCell ref="E87:E88"/>
    <mergeCell ref="F87:F88"/>
    <mergeCell ref="G87:G88"/>
    <mergeCell ref="H87:H88"/>
    <mergeCell ref="K15:N15"/>
    <mergeCell ref="C24:C25"/>
    <mergeCell ref="D24:D25"/>
    <mergeCell ref="E24:E25"/>
    <mergeCell ref="F24:F25"/>
    <mergeCell ref="G24:G25"/>
    <mergeCell ref="C12:I12"/>
    <mergeCell ref="B4:N4"/>
    <mergeCell ref="K6:N6"/>
    <mergeCell ref="C6:C7"/>
    <mergeCell ref="D6:D7"/>
    <mergeCell ref="E6:E7"/>
    <mergeCell ref="F6:F7"/>
    <mergeCell ref="G6:G7"/>
    <mergeCell ref="H6:H7"/>
    <mergeCell ref="I6:I7"/>
    <mergeCell ref="C15:C16"/>
    <mergeCell ref="D15:D16"/>
    <mergeCell ref="E15:E16"/>
    <mergeCell ref="F15:F16"/>
    <mergeCell ref="G15:G16"/>
    <mergeCell ref="C21:I21"/>
    <mergeCell ref="J6:J7"/>
    <mergeCell ref="H15:H16"/>
    <mergeCell ref="I15:I16"/>
    <mergeCell ref="J15:J16"/>
    <mergeCell ref="J33:J34"/>
    <mergeCell ref="K33:N33"/>
    <mergeCell ref="C42:C43"/>
    <mergeCell ref="D42:D43"/>
    <mergeCell ref="E42:E43"/>
    <mergeCell ref="F42:F43"/>
    <mergeCell ref="G42:G43"/>
    <mergeCell ref="H42:H43"/>
    <mergeCell ref="H24:H25"/>
    <mergeCell ref="I24:I25"/>
    <mergeCell ref="J24:J25"/>
    <mergeCell ref="K24:N24"/>
    <mergeCell ref="G33:G34"/>
    <mergeCell ref="H33:H34"/>
    <mergeCell ref="I33:I34"/>
    <mergeCell ref="I42:I43"/>
    <mergeCell ref="J42:J43"/>
    <mergeCell ref="K42:N42"/>
    <mergeCell ref="H60:H61"/>
    <mergeCell ref="I60:I61"/>
    <mergeCell ref="J60:J61"/>
    <mergeCell ref="K60:N60"/>
    <mergeCell ref="J51:J52"/>
    <mergeCell ref="K51:N51"/>
    <mergeCell ref="I69:I70"/>
    <mergeCell ref="J69:J70"/>
    <mergeCell ref="K69:N69"/>
    <mergeCell ref="C60:C61"/>
    <mergeCell ref="D60:D61"/>
    <mergeCell ref="E60:E61"/>
    <mergeCell ref="F60:F61"/>
    <mergeCell ref="G60:G61"/>
    <mergeCell ref="C66:I66"/>
    <mergeCell ref="C69:C70"/>
    <mergeCell ref="D69:D70"/>
    <mergeCell ref="E69:E70"/>
    <mergeCell ref="F69:F70"/>
    <mergeCell ref="G69:G70"/>
    <mergeCell ref="H69:H70"/>
    <mergeCell ref="K96:N96"/>
    <mergeCell ref="J87:J88"/>
    <mergeCell ref="K87:N87"/>
    <mergeCell ref="J78:J79"/>
    <mergeCell ref="K78:N78"/>
    <mergeCell ref="C96:C97"/>
    <mergeCell ref="D96:D97"/>
    <mergeCell ref="E96:E97"/>
    <mergeCell ref="F96:F97"/>
    <mergeCell ref="G96:G97"/>
    <mergeCell ref="H96:H97"/>
    <mergeCell ref="I96:I97"/>
    <mergeCell ref="J96:J97"/>
    <mergeCell ref="I87:I88"/>
  </mergeCells>
  <phoneticPr fontId="2"/>
  <pageMargins left="0.7" right="0.7" top="0.75" bottom="0.75" header="0.3" footer="0.3"/>
  <pageSetup paperSize="8" scale="7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7BDF-69FB-4F8E-AE69-FE25913B1EAC}">
  <sheetPr>
    <pageSetUpPr fitToPage="1"/>
  </sheetPr>
  <dimension ref="A1:AI110"/>
  <sheetViews>
    <sheetView view="pageBreakPreview" zoomScaleNormal="100" zoomScaleSheetLayoutView="100" workbookViewId="0">
      <selection activeCell="AC97" sqref="AC97"/>
    </sheetView>
  </sheetViews>
  <sheetFormatPr defaultColWidth="9" defaultRowHeight="20.149999999999999" customHeight="1"/>
  <cols>
    <col min="1" max="1" width="2.58203125" style="17" customWidth="1"/>
    <col min="2" max="3" width="3.58203125" style="17" customWidth="1"/>
    <col min="4" max="32" width="17.08203125" style="17" customWidth="1"/>
    <col min="33" max="33" width="2.58203125" style="17" customWidth="1"/>
    <col min="34" max="35" width="22.58203125" style="17" customWidth="1"/>
    <col min="36" max="36" width="2.58203125" style="17" customWidth="1"/>
    <col min="37" max="16384" width="9" style="17"/>
  </cols>
  <sheetData>
    <row r="1" spans="2:35" ht="20.149999999999999" customHeight="1">
      <c r="B1" s="17" t="s">
        <v>561</v>
      </c>
    </row>
    <row r="2" spans="2:35" ht="20.149999999999999" customHeight="1">
      <c r="AC2" s="171" t="s">
        <v>158</v>
      </c>
      <c r="AD2" s="574"/>
      <c r="AE2" s="674"/>
      <c r="AF2" s="664"/>
      <c r="AG2" s="267"/>
      <c r="AH2" s="267"/>
      <c r="AI2" s="267"/>
    </row>
    <row r="3" spans="2:35" ht="20.149999999999999" customHeight="1">
      <c r="B3" s="560" t="s">
        <v>560</v>
      </c>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182"/>
      <c r="AH3" s="182"/>
      <c r="AI3" s="182"/>
    </row>
    <row r="5" spans="2:35" ht="20.149999999999999" customHeight="1">
      <c r="B5" s="677" t="s">
        <v>118</v>
      </c>
      <c r="C5" s="570"/>
      <c r="D5" s="678"/>
      <c r="E5" s="678"/>
      <c r="F5" s="171" t="s">
        <v>283</v>
      </c>
      <c r="G5" s="171" t="s">
        <v>282</v>
      </c>
      <c r="H5" s="171" t="s">
        <v>281</v>
      </c>
      <c r="I5" s="171" t="s">
        <v>280</v>
      </c>
      <c r="J5" s="171" t="s">
        <v>279</v>
      </c>
      <c r="K5" s="171" t="s">
        <v>278</v>
      </c>
      <c r="L5" s="171" t="s">
        <v>277</v>
      </c>
      <c r="M5" s="171" t="s">
        <v>276</v>
      </c>
      <c r="N5" s="171" t="s">
        <v>275</v>
      </c>
      <c r="O5" s="171" t="s">
        <v>274</v>
      </c>
      <c r="P5" s="171" t="s">
        <v>273</v>
      </c>
      <c r="Q5" s="171" t="s">
        <v>272</v>
      </c>
      <c r="R5" s="171" t="s">
        <v>271</v>
      </c>
      <c r="S5" s="171" t="s">
        <v>270</v>
      </c>
      <c r="T5" s="171" t="s">
        <v>269</v>
      </c>
      <c r="U5" s="171" t="s">
        <v>268</v>
      </c>
      <c r="V5" s="171" t="s">
        <v>267</v>
      </c>
      <c r="W5" s="171" t="s">
        <v>266</v>
      </c>
      <c r="X5" s="171" t="s">
        <v>265</v>
      </c>
      <c r="Y5" s="171" t="s">
        <v>264</v>
      </c>
      <c r="Z5" s="171" t="s">
        <v>263</v>
      </c>
      <c r="AA5" s="171" t="s">
        <v>262</v>
      </c>
      <c r="AB5" s="171" t="s">
        <v>261</v>
      </c>
      <c r="AC5" s="171" t="s">
        <v>260</v>
      </c>
      <c r="AD5" s="171" t="s">
        <v>259</v>
      </c>
      <c r="AE5" s="171" t="s">
        <v>258</v>
      </c>
      <c r="AF5" s="293" t="s">
        <v>145</v>
      </c>
    </row>
    <row r="6" spans="2:35" ht="20.149999999999999" customHeight="1">
      <c r="B6" s="165" t="s">
        <v>559</v>
      </c>
      <c r="C6" s="176"/>
      <c r="D6" s="176"/>
      <c r="E6" s="176"/>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row>
    <row r="7" spans="2:35" ht="20.149999999999999" customHeight="1">
      <c r="B7" s="166"/>
      <c r="C7" s="179" t="s">
        <v>399</v>
      </c>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row>
    <row r="8" spans="2:35" ht="20.149999999999999" customHeight="1">
      <c r="B8" s="166"/>
      <c r="D8" s="165"/>
      <c r="E8" s="178"/>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row>
    <row r="9" spans="2:35" ht="20.149999999999999" customHeight="1">
      <c r="B9" s="166"/>
      <c r="D9" s="161"/>
      <c r="E9" s="16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row>
    <row r="10" spans="2:35" ht="20.149999999999999" customHeight="1">
      <c r="B10" s="166"/>
      <c r="C10" s="165" t="s">
        <v>398</v>
      </c>
      <c r="D10" s="176"/>
      <c r="E10" s="176"/>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row>
    <row r="11" spans="2:35" ht="20.149999999999999" customHeight="1">
      <c r="B11" s="166"/>
      <c r="D11" s="165"/>
      <c r="E11" s="178"/>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row>
    <row r="12" spans="2:35" ht="20.149999999999999" customHeight="1">
      <c r="B12" s="166"/>
      <c r="D12" s="161"/>
      <c r="E12" s="16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row>
    <row r="13" spans="2:35" ht="20.149999999999999" customHeight="1">
      <c r="B13" s="165" t="s">
        <v>558</v>
      </c>
      <c r="C13" s="176"/>
      <c r="D13" s="176"/>
      <c r="E13" s="176"/>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row>
    <row r="14" spans="2:35" ht="20.149999999999999" customHeight="1">
      <c r="B14" s="166"/>
      <c r="C14" s="179" t="s">
        <v>396</v>
      </c>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row>
    <row r="15" spans="2:35" ht="20.149999999999999" customHeight="1">
      <c r="B15" s="166"/>
      <c r="D15" s="165"/>
      <c r="E15" s="178"/>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row>
    <row r="16" spans="2:35" ht="20.149999999999999" customHeight="1">
      <c r="B16" s="166"/>
      <c r="D16" s="161"/>
      <c r="E16" s="16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row>
    <row r="17" spans="2:32" ht="20.149999999999999" customHeight="1">
      <c r="B17" s="166"/>
      <c r="C17" s="165" t="s">
        <v>395</v>
      </c>
      <c r="D17" s="178"/>
      <c r="E17" s="17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row>
    <row r="18" spans="2:32" ht="20.149999999999999" customHeight="1">
      <c r="B18" s="166"/>
      <c r="D18" s="165"/>
      <c r="E18" s="178"/>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row>
    <row r="19" spans="2:32" ht="20.149999999999999" customHeight="1">
      <c r="B19" s="166"/>
      <c r="D19" s="161"/>
      <c r="E19" s="16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row>
    <row r="20" spans="2:32" ht="20.149999999999999" customHeight="1">
      <c r="B20" s="165" t="s">
        <v>557</v>
      </c>
      <c r="C20" s="176"/>
      <c r="D20" s="176"/>
      <c r="E20" s="176"/>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row>
    <row r="21" spans="2:32" ht="20.149999999999999" customHeight="1">
      <c r="B21" s="179"/>
      <c r="C21" s="165" t="s">
        <v>393</v>
      </c>
      <c r="D21" s="178"/>
      <c r="E21" s="17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row>
    <row r="22" spans="2:32" ht="20.149999999999999" customHeight="1">
      <c r="B22" s="179"/>
      <c r="C22" s="179"/>
      <c r="D22" s="165"/>
      <c r="E22" s="178"/>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row>
    <row r="23" spans="2:32" ht="20.149999999999999" customHeight="1">
      <c r="B23" s="179"/>
      <c r="C23" s="179"/>
      <c r="D23" s="161"/>
      <c r="E23" s="16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row>
    <row r="24" spans="2:32" ht="20.149999999999999" customHeight="1">
      <c r="B24" s="179"/>
      <c r="C24" s="165" t="s">
        <v>392</v>
      </c>
      <c r="D24" s="178"/>
      <c r="E24" s="17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row>
    <row r="25" spans="2:32" ht="20.149999999999999" customHeight="1">
      <c r="B25" s="179"/>
      <c r="C25" s="179"/>
      <c r="D25" s="165"/>
      <c r="E25" s="178"/>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row>
    <row r="26" spans="2:32" ht="20.149999999999999" customHeight="1">
      <c r="B26" s="179"/>
      <c r="C26" s="161"/>
      <c r="D26" s="161"/>
      <c r="E26" s="16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row>
    <row r="27" spans="2:32" ht="20.149999999999999" customHeight="1">
      <c r="B27" s="165" t="s">
        <v>556</v>
      </c>
      <c r="C27" s="176"/>
      <c r="D27" s="176"/>
      <c r="E27" s="176"/>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row>
    <row r="28" spans="2:32" ht="20.149999999999999" customHeight="1">
      <c r="B28" s="179"/>
      <c r="C28" s="165" t="s">
        <v>555</v>
      </c>
      <c r="D28" s="178"/>
      <c r="E28" s="17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row>
    <row r="29" spans="2:32" ht="20.149999999999999" customHeight="1">
      <c r="B29" s="179"/>
      <c r="C29" s="179"/>
      <c r="D29" s="165"/>
      <c r="E29" s="178"/>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row>
    <row r="30" spans="2:32" ht="20.149999999999999" customHeight="1">
      <c r="B30" s="179"/>
      <c r="C30" s="179"/>
      <c r="D30" s="161"/>
      <c r="E30" s="16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row>
    <row r="31" spans="2:32" ht="20.149999999999999" customHeight="1">
      <c r="B31" s="179"/>
      <c r="C31" s="165" t="s">
        <v>554</v>
      </c>
      <c r="D31" s="178"/>
      <c r="E31" s="17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row>
    <row r="32" spans="2:32" ht="20.149999999999999" customHeight="1">
      <c r="B32" s="179"/>
      <c r="C32" s="179"/>
      <c r="D32" s="165"/>
      <c r="E32" s="178"/>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row>
    <row r="33" spans="2:32" ht="20.149999999999999" customHeight="1">
      <c r="B33" s="179"/>
      <c r="C33" s="161"/>
      <c r="D33" s="161"/>
      <c r="E33" s="16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row>
    <row r="34" spans="2:32" ht="20.149999999999999" customHeight="1">
      <c r="B34" s="165" t="s">
        <v>553</v>
      </c>
      <c r="C34" s="176"/>
      <c r="D34" s="176"/>
      <c r="E34" s="176"/>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row>
    <row r="35" spans="2:32" ht="20.149999999999999" customHeight="1">
      <c r="B35" s="179"/>
      <c r="C35" s="165" t="s">
        <v>512</v>
      </c>
      <c r="D35" s="178"/>
      <c r="E35" s="17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row>
    <row r="36" spans="2:32" ht="20.149999999999999" customHeight="1">
      <c r="B36" s="179"/>
      <c r="C36" s="179"/>
      <c r="D36" s="165"/>
      <c r="E36" s="178"/>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row>
    <row r="37" spans="2:32" ht="20.149999999999999" customHeight="1">
      <c r="B37" s="179"/>
      <c r="C37" s="179"/>
      <c r="D37" s="161"/>
      <c r="E37" s="16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row>
    <row r="38" spans="2:32" ht="20.149999999999999" customHeight="1">
      <c r="B38" s="179"/>
      <c r="C38" s="165" t="s">
        <v>511</v>
      </c>
      <c r="D38" s="178"/>
      <c r="E38" s="17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row>
    <row r="39" spans="2:32" ht="20.149999999999999" customHeight="1">
      <c r="B39" s="179"/>
      <c r="C39" s="179"/>
      <c r="D39" s="165"/>
      <c r="E39" s="178"/>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row>
    <row r="40" spans="2:32" ht="20.149999999999999" customHeight="1">
      <c r="B40" s="179"/>
      <c r="C40" s="161"/>
      <c r="D40" s="161"/>
      <c r="E40" s="16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row>
    <row r="41" spans="2:32" ht="20.149999999999999" customHeight="1">
      <c r="B41" s="165" t="s">
        <v>552</v>
      </c>
      <c r="C41" s="176"/>
      <c r="D41" s="176"/>
      <c r="E41" s="176"/>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row>
    <row r="42" spans="2:32" ht="20.149999999999999" customHeight="1">
      <c r="B42" s="179"/>
      <c r="C42" s="165" t="s">
        <v>551</v>
      </c>
      <c r="D42" s="178"/>
      <c r="E42" s="17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row>
    <row r="43" spans="2:32" ht="20.149999999999999" customHeight="1">
      <c r="B43" s="179"/>
      <c r="C43" s="179"/>
      <c r="D43" s="165"/>
      <c r="E43" s="178"/>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row>
    <row r="44" spans="2:32" ht="20.149999999999999" customHeight="1">
      <c r="B44" s="179"/>
      <c r="C44" s="179"/>
      <c r="D44" s="161"/>
      <c r="E44" s="16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row>
    <row r="45" spans="2:32" ht="20.149999999999999" customHeight="1">
      <c r="B45" s="179"/>
      <c r="C45" s="165" t="s">
        <v>550</v>
      </c>
      <c r="D45" s="178"/>
      <c r="E45" s="17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row>
    <row r="46" spans="2:32" ht="20.149999999999999" customHeight="1">
      <c r="B46" s="179"/>
      <c r="C46" s="179"/>
      <c r="D46" s="165"/>
      <c r="E46" s="178"/>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row>
    <row r="47" spans="2:32" ht="20.149999999999999" customHeight="1">
      <c r="B47" s="179"/>
      <c r="C47" s="161"/>
      <c r="D47" s="161"/>
      <c r="E47" s="16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row>
    <row r="48" spans="2:32" ht="20.149999999999999" customHeight="1">
      <c r="B48" s="165" t="s">
        <v>549</v>
      </c>
      <c r="C48" s="176"/>
      <c r="D48" s="176"/>
      <c r="E48" s="176"/>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row>
    <row r="49" spans="2:32" ht="20.149999999999999" customHeight="1">
      <c r="B49" s="179"/>
      <c r="C49" s="165" t="s">
        <v>548</v>
      </c>
      <c r="D49" s="178"/>
      <c r="E49" s="17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row>
    <row r="50" spans="2:32" ht="20.149999999999999" customHeight="1">
      <c r="B50" s="179"/>
      <c r="C50" s="179"/>
      <c r="D50" s="165"/>
      <c r="E50" s="178"/>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row>
    <row r="51" spans="2:32" ht="20.149999999999999" customHeight="1">
      <c r="B51" s="179"/>
      <c r="C51" s="179"/>
      <c r="D51" s="161"/>
      <c r="E51" s="16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row>
    <row r="52" spans="2:32" ht="20.149999999999999" customHeight="1">
      <c r="B52" s="179"/>
      <c r="C52" s="165" t="s">
        <v>547</v>
      </c>
      <c r="D52" s="178"/>
      <c r="E52" s="17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row>
    <row r="53" spans="2:32" ht="20.149999999999999" customHeight="1">
      <c r="B53" s="179"/>
      <c r="C53" s="179"/>
      <c r="D53" s="165"/>
      <c r="E53" s="178"/>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row>
    <row r="54" spans="2:32" ht="20.149999999999999" customHeight="1">
      <c r="B54" s="179"/>
      <c r="C54" s="161"/>
      <c r="D54" s="161"/>
      <c r="E54" s="16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row>
    <row r="55" spans="2:32" ht="20.149999999999999" customHeight="1">
      <c r="B55" s="165" t="s">
        <v>546</v>
      </c>
      <c r="C55" s="176"/>
      <c r="D55" s="176"/>
      <c r="E55" s="176"/>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row>
    <row r="56" spans="2:32" ht="20.149999999999999" customHeight="1">
      <c r="B56" s="179"/>
      <c r="C56" s="165" t="s">
        <v>545</v>
      </c>
      <c r="D56" s="178"/>
      <c r="E56" s="17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row>
    <row r="57" spans="2:32" ht="20.149999999999999" customHeight="1">
      <c r="B57" s="179"/>
      <c r="C57" s="179"/>
      <c r="D57" s="165"/>
      <c r="E57" s="178"/>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row>
    <row r="58" spans="2:32" ht="20.149999999999999" customHeight="1">
      <c r="B58" s="179"/>
      <c r="C58" s="179"/>
      <c r="D58" s="161"/>
      <c r="E58" s="16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row>
    <row r="59" spans="2:32" ht="20.149999999999999" customHeight="1">
      <c r="B59" s="179"/>
      <c r="C59" s="165" t="s">
        <v>544</v>
      </c>
      <c r="D59" s="178"/>
      <c r="E59" s="17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row>
    <row r="60" spans="2:32" ht="20.149999999999999" customHeight="1">
      <c r="B60" s="179"/>
      <c r="C60" s="179"/>
      <c r="D60" s="165"/>
      <c r="E60" s="178"/>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row>
    <row r="61" spans="2:32" ht="20.149999999999999" customHeight="1">
      <c r="B61" s="179"/>
      <c r="C61" s="161"/>
      <c r="D61" s="161"/>
      <c r="E61" s="16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row>
    <row r="62" spans="2:32" ht="20.149999999999999" customHeight="1">
      <c r="B62" s="165" t="s">
        <v>543</v>
      </c>
      <c r="C62" s="176"/>
      <c r="D62" s="176"/>
      <c r="E62" s="176"/>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row>
    <row r="63" spans="2:32" ht="20.149999999999999" customHeight="1">
      <c r="B63" s="179"/>
      <c r="C63" s="165" t="s">
        <v>542</v>
      </c>
      <c r="D63" s="178"/>
      <c r="E63" s="17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row>
    <row r="64" spans="2:32" ht="20.149999999999999" customHeight="1">
      <c r="B64" s="179"/>
      <c r="C64" s="179"/>
      <c r="D64" s="165"/>
      <c r="E64" s="178"/>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row>
    <row r="65" spans="2:32" ht="20.149999999999999" customHeight="1">
      <c r="B65" s="179"/>
      <c r="C65" s="179"/>
      <c r="D65" s="161"/>
      <c r="E65" s="16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row>
    <row r="66" spans="2:32" ht="20.149999999999999" customHeight="1">
      <c r="B66" s="179"/>
      <c r="C66" s="165" t="s">
        <v>541</v>
      </c>
      <c r="D66" s="178"/>
      <c r="E66" s="17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row>
    <row r="67" spans="2:32" ht="20.149999999999999" customHeight="1">
      <c r="B67" s="179"/>
      <c r="C67" s="179"/>
      <c r="D67" s="165"/>
      <c r="E67" s="178"/>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row>
    <row r="68" spans="2:32" ht="20.149999999999999" customHeight="1">
      <c r="B68" s="179"/>
      <c r="C68" s="161"/>
      <c r="D68" s="161"/>
      <c r="E68" s="160"/>
      <c r="F68" s="291"/>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row>
    <row r="69" spans="2:32" ht="20.149999999999999" customHeight="1">
      <c r="B69" s="165" t="s">
        <v>540</v>
      </c>
      <c r="C69" s="176"/>
      <c r="D69" s="176"/>
      <c r="E69" s="176"/>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row>
    <row r="70" spans="2:32" ht="20.149999999999999" customHeight="1">
      <c r="B70" s="179"/>
      <c r="C70" s="165" t="s">
        <v>539</v>
      </c>
      <c r="D70" s="178"/>
      <c r="E70" s="17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row>
    <row r="71" spans="2:32" ht="20.149999999999999" customHeight="1">
      <c r="B71" s="179"/>
      <c r="C71" s="179"/>
      <c r="D71" s="238" t="s">
        <v>383</v>
      </c>
      <c r="E71" s="180"/>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row>
    <row r="72" spans="2:32" ht="20.149999999999999" customHeight="1">
      <c r="B72" s="179"/>
      <c r="C72" s="179"/>
      <c r="D72" s="287" t="s">
        <v>389</v>
      </c>
      <c r="E72" s="289"/>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row>
    <row r="73" spans="2:32" ht="20.149999999999999" customHeight="1">
      <c r="B73" s="179"/>
      <c r="C73" s="165" t="s">
        <v>538</v>
      </c>
      <c r="D73" s="176"/>
      <c r="E73" s="176"/>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row>
    <row r="74" spans="2:32" ht="20.149999999999999" customHeight="1">
      <c r="B74" s="179"/>
      <c r="C74" s="179"/>
      <c r="D74" s="238" t="s">
        <v>383</v>
      </c>
      <c r="E74" s="17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row>
    <row r="75" spans="2:32" ht="20.149999999999999" customHeight="1">
      <c r="B75" s="179"/>
      <c r="C75" s="179"/>
      <c r="D75" s="287" t="s">
        <v>385</v>
      </c>
      <c r="E75" s="177"/>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row>
    <row r="76" spans="2:32" ht="20.149999999999999" customHeight="1">
      <c r="B76" s="179"/>
      <c r="C76" s="165" t="s">
        <v>537</v>
      </c>
      <c r="D76" s="176"/>
      <c r="E76" s="176"/>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row>
    <row r="77" spans="2:32" ht="20.149999999999999" customHeight="1">
      <c r="B77" s="179"/>
      <c r="C77" s="179"/>
      <c r="D77" s="238" t="s">
        <v>383</v>
      </c>
      <c r="E77" s="17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row>
    <row r="78" spans="2:32" ht="20.149999999999999" customHeight="1">
      <c r="B78" s="179"/>
      <c r="C78" s="179"/>
      <c r="D78" s="287" t="s">
        <v>385</v>
      </c>
      <c r="E78" s="177"/>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row>
    <row r="79" spans="2:32" ht="20.149999999999999" customHeight="1">
      <c r="B79" s="179"/>
      <c r="C79" s="165" t="s">
        <v>536</v>
      </c>
      <c r="D79" s="176"/>
      <c r="E79" s="176"/>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row>
    <row r="80" spans="2:32" ht="20.149999999999999" customHeight="1">
      <c r="B80" s="179"/>
      <c r="C80" s="179"/>
      <c r="D80" s="238" t="s">
        <v>383</v>
      </c>
      <c r="E80" s="17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row>
    <row r="81" spans="1:32" ht="20.149999999999999" customHeight="1">
      <c r="B81" s="179"/>
      <c r="C81" s="179"/>
      <c r="D81" s="287" t="s">
        <v>385</v>
      </c>
      <c r="E81" s="177"/>
      <c r="F81" s="286"/>
      <c r="G81" s="286"/>
      <c r="H81" s="286"/>
      <c r="I81" s="286"/>
      <c r="J81" s="286"/>
      <c r="K81" s="286"/>
      <c r="L81" s="286"/>
      <c r="M81" s="286"/>
      <c r="N81" s="286"/>
      <c r="O81" s="286"/>
      <c r="P81" s="286"/>
      <c r="Q81" s="286"/>
      <c r="R81" s="286"/>
      <c r="S81" s="286"/>
      <c r="T81" s="286"/>
      <c r="U81" s="286"/>
      <c r="V81" s="286"/>
      <c r="W81" s="286"/>
      <c r="X81" s="286"/>
      <c r="Y81" s="286"/>
      <c r="Z81" s="286"/>
      <c r="AA81" s="286"/>
      <c r="AB81" s="286"/>
      <c r="AC81" s="286"/>
      <c r="AD81" s="286"/>
      <c r="AE81" s="286"/>
      <c r="AF81" s="286"/>
    </row>
    <row r="82" spans="1:32" ht="20.149999999999999" customHeight="1">
      <c r="B82" s="179"/>
      <c r="C82" s="165" t="s">
        <v>535</v>
      </c>
      <c r="D82" s="178"/>
      <c r="E82" s="17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row>
    <row r="83" spans="1:32" ht="20.149999999999999" customHeight="1">
      <c r="B83" s="179"/>
      <c r="C83" s="179"/>
      <c r="D83" s="238" t="s">
        <v>383</v>
      </c>
      <c r="E83" s="17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row>
    <row r="84" spans="1:32" ht="20.149999999999999" customHeight="1" thickBot="1">
      <c r="B84" s="161"/>
      <c r="C84" s="161"/>
      <c r="D84" s="287" t="s">
        <v>382</v>
      </c>
      <c r="E84" s="177"/>
      <c r="F84" s="286"/>
      <c r="G84" s="286"/>
      <c r="H84" s="286"/>
      <c r="I84" s="286"/>
      <c r="J84" s="286"/>
      <c r="K84" s="286"/>
      <c r="L84" s="286"/>
      <c r="M84" s="286"/>
      <c r="N84" s="286"/>
      <c r="O84" s="286"/>
      <c r="P84" s="286"/>
      <c r="Q84" s="286"/>
      <c r="R84" s="286"/>
      <c r="S84" s="286"/>
      <c r="T84" s="286"/>
      <c r="U84" s="286"/>
      <c r="V84" s="286"/>
      <c r="W84" s="286"/>
      <c r="X84" s="286"/>
      <c r="Y84" s="286"/>
      <c r="Z84" s="286"/>
      <c r="AA84" s="286"/>
      <c r="AB84" s="286"/>
      <c r="AC84" s="286"/>
      <c r="AD84" s="286"/>
      <c r="AE84" s="286"/>
      <c r="AF84" s="286"/>
    </row>
    <row r="85" spans="1:32" ht="20.149999999999999" customHeight="1" thickBot="1">
      <c r="B85" s="645" t="s">
        <v>534</v>
      </c>
      <c r="C85" s="675"/>
      <c r="D85" s="675"/>
      <c r="E85" s="676"/>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row>
    <row r="86" spans="1:32" ht="20.149999999999999" customHeight="1" thickBot="1">
      <c r="B86" s="645" t="s">
        <v>101</v>
      </c>
      <c r="C86" s="675"/>
      <c r="D86" s="675"/>
      <c r="E86" s="676"/>
      <c r="F86" s="285"/>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row>
    <row r="88" spans="1:32" s="237" customFormat="1" ht="20.149999999999999" customHeight="1" thickBot="1">
      <c r="A88" s="17"/>
      <c r="B88" s="17" t="s">
        <v>380</v>
      </c>
      <c r="C88" s="17"/>
      <c r="D88" s="17"/>
      <c r="E88" s="17"/>
      <c r="F88" s="17"/>
      <c r="G88" s="17"/>
      <c r="H88" s="17"/>
      <c r="I88" s="17"/>
      <c r="J88" s="17"/>
      <c r="K88" s="17"/>
      <c r="L88" s="17"/>
      <c r="M88" s="17"/>
      <c r="N88" s="17"/>
      <c r="O88" s="17"/>
      <c r="R88" s="283"/>
      <c r="S88" s="283"/>
      <c r="T88" s="283"/>
      <c r="U88" s="283"/>
      <c r="V88" s="283"/>
      <c r="W88" s="283"/>
      <c r="X88" s="283"/>
      <c r="Y88" s="283"/>
      <c r="Z88" s="283"/>
    </row>
    <row r="89" spans="1:32" s="237" customFormat="1" ht="20.149999999999999" customHeight="1">
      <c r="A89" s="17"/>
      <c r="B89" s="648"/>
      <c r="C89" s="649"/>
      <c r="D89" s="649"/>
      <c r="E89" s="649"/>
      <c r="F89" s="649"/>
      <c r="G89" s="649"/>
      <c r="H89" s="649"/>
      <c r="I89" s="649"/>
      <c r="J89" s="649"/>
      <c r="K89" s="649"/>
      <c r="L89" s="649"/>
      <c r="M89" s="649"/>
      <c r="N89" s="649"/>
      <c r="O89" s="650"/>
      <c r="R89" s="283"/>
      <c r="S89" s="283"/>
      <c r="T89" s="283"/>
      <c r="U89" s="283"/>
      <c r="V89" s="283"/>
      <c r="W89" s="283"/>
      <c r="X89" s="283"/>
      <c r="Y89" s="283"/>
      <c r="Z89" s="577" t="s">
        <v>379</v>
      </c>
      <c r="AA89" s="612"/>
      <c r="AB89" s="613"/>
      <c r="AC89" s="610" t="s">
        <v>378</v>
      </c>
      <c r="AD89" s="611"/>
      <c r="AE89" s="611"/>
      <c r="AF89" s="611"/>
    </row>
    <row r="90" spans="1:32" s="237" customFormat="1" ht="20.149999999999999" customHeight="1">
      <c r="A90" s="17"/>
      <c r="B90" s="651"/>
      <c r="C90" s="503"/>
      <c r="D90" s="503"/>
      <c r="E90" s="503"/>
      <c r="F90" s="503"/>
      <c r="G90" s="503"/>
      <c r="H90" s="503"/>
      <c r="I90" s="503"/>
      <c r="J90" s="503"/>
      <c r="K90" s="503"/>
      <c r="L90" s="503"/>
      <c r="M90" s="503"/>
      <c r="N90" s="503"/>
      <c r="O90" s="652"/>
      <c r="Z90" s="614"/>
      <c r="AA90" s="615"/>
      <c r="AB90" s="616"/>
      <c r="AC90" s="611"/>
      <c r="AD90" s="611"/>
      <c r="AE90" s="611"/>
      <c r="AF90" s="611"/>
    </row>
    <row r="91" spans="1:32" ht="20.149999999999999" customHeight="1">
      <c r="B91" s="651"/>
      <c r="C91" s="503"/>
      <c r="D91" s="503"/>
      <c r="E91" s="503"/>
      <c r="F91" s="503"/>
      <c r="G91" s="503"/>
      <c r="H91" s="503"/>
      <c r="I91" s="503"/>
      <c r="J91" s="503"/>
      <c r="K91" s="503"/>
      <c r="L91" s="503"/>
      <c r="M91" s="503"/>
      <c r="N91" s="503"/>
      <c r="O91" s="652"/>
      <c r="Z91" s="577" t="s">
        <v>172</v>
      </c>
      <c r="AA91" s="578"/>
      <c r="AB91" s="579"/>
      <c r="AC91" s="632">
        <v>48214</v>
      </c>
      <c r="AD91" s="633"/>
      <c r="AE91" s="1"/>
      <c r="AF91" s="217"/>
    </row>
    <row r="92" spans="1:32" ht="20.149999999999999" customHeight="1">
      <c r="B92" s="651"/>
      <c r="C92" s="503"/>
      <c r="D92" s="503"/>
      <c r="E92" s="503"/>
      <c r="F92" s="503"/>
      <c r="G92" s="503"/>
      <c r="H92" s="503"/>
      <c r="I92" s="503"/>
      <c r="J92" s="503"/>
      <c r="K92" s="503"/>
      <c r="L92" s="503"/>
      <c r="M92" s="503"/>
      <c r="N92" s="503"/>
      <c r="O92" s="652"/>
      <c r="Z92" s="580"/>
      <c r="AA92" s="581"/>
      <c r="AB92" s="582"/>
      <c r="AC92" s="634"/>
      <c r="AD92" s="633"/>
      <c r="AE92" s="1"/>
      <c r="AF92" s="217"/>
    </row>
    <row r="93" spans="1:32" ht="20.149999999999999" customHeight="1">
      <c r="B93" s="651"/>
      <c r="C93" s="503"/>
      <c r="D93" s="503"/>
      <c r="E93" s="503"/>
      <c r="F93" s="503"/>
      <c r="G93" s="503"/>
      <c r="H93" s="503"/>
      <c r="I93" s="503"/>
      <c r="J93" s="503"/>
      <c r="K93" s="503"/>
      <c r="L93" s="503"/>
      <c r="M93" s="503"/>
      <c r="N93" s="503"/>
      <c r="O93" s="652"/>
      <c r="Z93" s="577" t="s">
        <v>170</v>
      </c>
      <c r="AA93" s="578"/>
      <c r="AB93" s="579"/>
      <c r="AC93" s="601">
        <v>55609</v>
      </c>
      <c r="AD93" s="635"/>
      <c r="AE93" s="46"/>
      <c r="AF93" s="218"/>
    </row>
    <row r="94" spans="1:32" ht="20.149999999999999" customHeight="1">
      <c r="B94" s="651"/>
      <c r="C94" s="503"/>
      <c r="D94" s="503"/>
      <c r="E94" s="503"/>
      <c r="F94" s="503"/>
      <c r="G94" s="503"/>
      <c r="H94" s="503"/>
      <c r="I94" s="503"/>
      <c r="J94" s="503"/>
      <c r="K94" s="503"/>
      <c r="L94" s="503"/>
      <c r="M94" s="503"/>
      <c r="N94" s="503"/>
      <c r="O94" s="652"/>
      <c r="Z94" s="580"/>
      <c r="AA94" s="581"/>
      <c r="AB94" s="582"/>
      <c r="AC94" s="603"/>
      <c r="AD94" s="636"/>
      <c r="AE94" s="53"/>
      <c r="AF94" s="216"/>
    </row>
    <row r="95" spans="1:32" ht="20.149999999999999" customHeight="1">
      <c r="B95" s="651"/>
      <c r="C95" s="503"/>
      <c r="D95" s="503"/>
      <c r="E95" s="503"/>
      <c r="F95" s="503"/>
      <c r="G95" s="503"/>
      <c r="H95" s="503"/>
      <c r="I95" s="503"/>
      <c r="J95" s="503"/>
      <c r="K95" s="503"/>
      <c r="L95" s="503"/>
      <c r="M95" s="503"/>
      <c r="N95" s="503"/>
      <c r="O95" s="652"/>
      <c r="Z95" s="577" t="s">
        <v>316</v>
      </c>
      <c r="AA95" s="578"/>
      <c r="AB95" s="579"/>
      <c r="AC95" s="583" t="str">
        <f>DATEDIF($AC$91,$AC$93,"Y")&amp;"年"&amp;DATEDIF($AC$91,$AC$93,"YM")+1&amp;"か月"</f>
        <v>20年3か月</v>
      </c>
      <c r="AD95" s="617"/>
      <c r="AE95" s="1"/>
      <c r="AF95" s="217"/>
    </row>
    <row r="96" spans="1:32" ht="20.149999999999999" customHeight="1">
      <c r="B96" s="651"/>
      <c r="C96" s="503"/>
      <c r="D96" s="503"/>
      <c r="E96" s="503"/>
      <c r="F96" s="503"/>
      <c r="G96" s="503"/>
      <c r="H96" s="503"/>
      <c r="I96" s="503"/>
      <c r="J96" s="503"/>
      <c r="K96" s="503"/>
      <c r="L96" s="503"/>
      <c r="M96" s="503"/>
      <c r="N96" s="503"/>
      <c r="O96" s="652"/>
      <c r="Z96" s="580"/>
      <c r="AA96" s="581"/>
      <c r="AB96" s="582"/>
      <c r="AC96" s="585"/>
      <c r="AD96" s="618"/>
      <c r="AE96" s="53"/>
      <c r="AF96" s="216"/>
    </row>
    <row r="97" spans="1:32" ht="20.149999999999999" customHeight="1" thickBot="1">
      <c r="B97" s="653"/>
      <c r="C97" s="654"/>
      <c r="D97" s="654"/>
      <c r="E97" s="654"/>
      <c r="F97" s="654"/>
      <c r="G97" s="654"/>
      <c r="H97" s="654"/>
      <c r="I97" s="654"/>
      <c r="J97" s="654"/>
      <c r="K97" s="654"/>
      <c r="L97" s="654"/>
      <c r="M97" s="654"/>
      <c r="N97" s="654"/>
      <c r="O97" s="655"/>
      <c r="Z97" s="1"/>
      <c r="AA97" s="1"/>
      <c r="AB97" s="1"/>
      <c r="AC97" s="1"/>
      <c r="AD97" s="1"/>
      <c r="AE97" s="1"/>
      <c r="AF97" s="1"/>
    </row>
    <row r="98" spans="1:32" ht="20.149999999999999" customHeight="1">
      <c r="Z98" s="599" t="s">
        <v>377</v>
      </c>
      <c r="AA98" s="619"/>
      <c r="AB98" s="619"/>
      <c r="AC98" s="619"/>
      <c r="AD98" s="619"/>
      <c r="AE98" s="620"/>
      <c r="AF98" s="620"/>
    </row>
    <row r="99" spans="1:32" ht="15" customHeight="1">
      <c r="B99" s="54" t="s">
        <v>376</v>
      </c>
      <c r="C99" s="55"/>
      <c r="D99" s="55"/>
      <c r="K99" s="54" t="s">
        <v>375</v>
      </c>
      <c r="Z99" s="619"/>
      <c r="AA99" s="619"/>
      <c r="AB99" s="619"/>
      <c r="AC99" s="619"/>
      <c r="AD99" s="619"/>
      <c r="AE99" s="620"/>
      <c r="AF99" s="620"/>
    </row>
    <row r="100" spans="1:32" ht="15" customHeight="1">
      <c r="B100" s="54" t="s">
        <v>374</v>
      </c>
      <c r="C100" s="55"/>
      <c r="D100" s="55"/>
      <c r="K100" s="54" t="s">
        <v>533</v>
      </c>
    </row>
    <row r="101" spans="1:32" ht="15" customHeight="1">
      <c r="B101" s="54" t="s">
        <v>372</v>
      </c>
      <c r="C101" s="282"/>
      <c r="D101" s="282"/>
      <c r="K101" s="17" t="s">
        <v>369</v>
      </c>
    </row>
    <row r="102" spans="1:32" ht="15" customHeight="1">
      <c r="B102" s="54" t="s">
        <v>370</v>
      </c>
      <c r="C102" s="282"/>
      <c r="D102" s="282"/>
      <c r="K102" s="17" t="s">
        <v>532</v>
      </c>
    </row>
    <row r="103" spans="1:32" ht="15" customHeight="1">
      <c r="B103" s="17" t="s">
        <v>368</v>
      </c>
      <c r="K103" s="17" t="s">
        <v>531</v>
      </c>
    </row>
    <row r="104" spans="1:32" ht="20.149999999999999" customHeight="1">
      <c r="F104" s="54"/>
      <c r="H104" s="37"/>
      <c r="I104" s="37"/>
    </row>
    <row r="105" spans="1:32" ht="20.149999999999999" customHeight="1">
      <c r="A105" s="237"/>
      <c r="B105" s="283"/>
      <c r="F105" s="234"/>
      <c r="G105" s="237"/>
      <c r="H105" s="283"/>
      <c r="I105" s="283"/>
      <c r="J105" s="283"/>
    </row>
    <row r="106" spans="1:32" ht="20.149999999999999" customHeight="1">
      <c r="A106" s="237"/>
      <c r="F106" s="234"/>
      <c r="G106" s="237"/>
      <c r="H106" s="237"/>
      <c r="I106" s="237"/>
      <c r="J106" s="237"/>
    </row>
    <row r="109" spans="1:32" ht="20.149999999999999" customHeight="1">
      <c r="D109" s="235"/>
      <c r="J109" s="282"/>
      <c r="K109" s="282"/>
    </row>
    <row r="110" spans="1:32" ht="20.149999999999999" customHeight="1">
      <c r="B110" s="234"/>
      <c r="D110" s="235"/>
    </row>
  </sheetData>
  <mergeCells count="15">
    <mergeCell ref="Z98:AF99"/>
    <mergeCell ref="AD2:AF2"/>
    <mergeCell ref="B89:O97"/>
    <mergeCell ref="B3:AF3"/>
    <mergeCell ref="B86:E86"/>
    <mergeCell ref="B5:E5"/>
    <mergeCell ref="AC91:AD92"/>
    <mergeCell ref="AC93:AD94"/>
    <mergeCell ref="AC89:AF90"/>
    <mergeCell ref="B85:E85"/>
    <mergeCell ref="Z89:AB90"/>
    <mergeCell ref="Z91:AB92"/>
    <mergeCell ref="Z93:AB94"/>
    <mergeCell ref="Z95:AB96"/>
    <mergeCell ref="AC95:AD96"/>
  </mergeCells>
  <phoneticPr fontId="2"/>
  <pageMargins left="0.7" right="0.7" top="0.75" bottom="0.75" header="0.3" footer="0.3"/>
  <pageSetup paperSize="8" scale="3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D748-9A0F-44D4-93C1-41BA45D1BC55}">
  <sheetPr>
    <pageSetUpPr fitToPage="1"/>
  </sheetPr>
  <dimension ref="B1:AF220"/>
  <sheetViews>
    <sheetView view="pageBreakPreview" zoomScaleNormal="100" zoomScaleSheetLayoutView="100" workbookViewId="0">
      <selection activeCell="AA224" sqref="AA224"/>
    </sheetView>
  </sheetViews>
  <sheetFormatPr defaultColWidth="9" defaultRowHeight="12.5"/>
  <cols>
    <col min="1" max="1" width="2.58203125" style="1" customWidth="1"/>
    <col min="2" max="2" width="5.58203125" style="1" customWidth="1"/>
    <col min="3" max="3" width="14.08203125" style="1" bestFit="1" customWidth="1"/>
    <col min="4" max="4" width="12.25" style="1" bestFit="1" customWidth="1"/>
    <col min="5" max="5" width="14.08203125" style="1" bestFit="1" customWidth="1"/>
    <col min="6" max="6" width="16.58203125" style="1" customWidth="1"/>
    <col min="7" max="7" width="40" style="1" bestFit="1" customWidth="1"/>
    <col min="8" max="29" width="14.58203125" style="1" customWidth="1"/>
    <col min="30" max="30" width="2.58203125" style="1" customWidth="1"/>
    <col min="31" max="32" width="22.58203125" style="1" customWidth="1"/>
    <col min="33" max="33" width="2.58203125" style="1" customWidth="1"/>
    <col min="34" max="16384" width="9" style="1"/>
  </cols>
  <sheetData>
    <row r="1" spans="2:32" ht="20.149999999999999" customHeight="1">
      <c r="B1" s="1" t="s">
        <v>589</v>
      </c>
    </row>
    <row r="2" spans="2:32" ht="20.149999999999999" customHeight="1">
      <c r="Y2" s="341" t="s">
        <v>158</v>
      </c>
      <c r="Z2" s="343"/>
      <c r="AA2" s="454"/>
      <c r="AB2" s="386"/>
      <c r="AC2" s="343"/>
      <c r="AD2" s="2"/>
      <c r="AE2" s="2"/>
    </row>
    <row r="3" spans="2:32" ht="20.149999999999999" customHeight="1">
      <c r="Y3" s="3"/>
      <c r="Z3" s="27"/>
      <c r="AB3" s="27"/>
      <c r="AC3" s="27"/>
      <c r="AD3" s="2"/>
      <c r="AE3" s="2"/>
    </row>
    <row r="4" spans="2:32" ht="20.149999999999999" customHeight="1">
      <c r="B4" s="348" t="s">
        <v>588</v>
      </c>
      <c r="C4" s="348"/>
      <c r="D4" s="348"/>
      <c r="E4" s="348"/>
      <c r="F4" s="348"/>
      <c r="G4" s="348"/>
      <c r="H4" s="348"/>
      <c r="I4" s="348"/>
      <c r="J4" s="669"/>
      <c r="K4" s="669"/>
      <c r="L4" s="669"/>
      <c r="M4" s="669"/>
      <c r="N4" s="669"/>
      <c r="O4" s="669"/>
      <c r="P4" s="669"/>
      <c r="Q4" s="669"/>
      <c r="R4" s="669"/>
      <c r="S4" s="669"/>
      <c r="T4" s="669"/>
      <c r="U4" s="669"/>
      <c r="V4" s="669"/>
      <c r="W4" s="669"/>
      <c r="X4" s="669"/>
      <c r="Y4" s="669"/>
      <c r="Z4" s="669"/>
      <c r="AA4" s="669"/>
      <c r="AB4" s="669"/>
      <c r="AC4" s="669"/>
      <c r="AD4" s="25"/>
      <c r="AE4" s="25"/>
      <c r="AF4" s="25"/>
    </row>
    <row r="5" spans="2:32" ht="20.149999999999999" customHeight="1"/>
    <row r="6" spans="2:32" ht="20.149999999999999" customHeight="1">
      <c r="B6" s="341" t="s">
        <v>155</v>
      </c>
      <c r="C6" s="354"/>
      <c r="D6" s="22" t="s">
        <v>9</v>
      </c>
      <c r="E6" s="7" t="s">
        <v>587</v>
      </c>
      <c r="F6" s="7" t="s">
        <v>11</v>
      </c>
      <c r="G6" s="7" t="s">
        <v>586</v>
      </c>
      <c r="H6" s="7" t="s">
        <v>278</v>
      </c>
      <c r="I6" s="7" t="s">
        <v>277</v>
      </c>
      <c r="J6" s="7" t="s">
        <v>276</v>
      </c>
      <c r="K6" s="7" t="s">
        <v>275</v>
      </c>
      <c r="L6" s="7" t="s">
        <v>274</v>
      </c>
      <c r="M6" s="7" t="s">
        <v>273</v>
      </c>
      <c r="N6" s="7" t="s">
        <v>272</v>
      </c>
      <c r="O6" s="7" t="s">
        <v>271</v>
      </c>
      <c r="P6" s="7" t="s">
        <v>270</v>
      </c>
      <c r="Q6" s="7" t="s">
        <v>269</v>
      </c>
      <c r="R6" s="7" t="s">
        <v>268</v>
      </c>
      <c r="S6" s="7" t="s">
        <v>267</v>
      </c>
      <c r="T6" s="7" t="s">
        <v>266</v>
      </c>
      <c r="U6" s="7" t="s">
        <v>265</v>
      </c>
      <c r="V6" s="7" t="s">
        <v>264</v>
      </c>
      <c r="W6" s="7" t="s">
        <v>263</v>
      </c>
      <c r="X6" s="7" t="s">
        <v>262</v>
      </c>
      <c r="Y6" s="7" t="s">
        <v>261</v>
      </c>
      <c r="Z6" s="7" t="s">
        <v>260</v>
      </c>
      <c r="AA6" s="7" t="s">
        <v>259</v>
      </c>
      <c r="AB6" s="7" t="s">
        <v>258</v>
      </c>
      <c r="AC6" s="7" t="s">
        <v>145</v>
      </c>
    </row>
    <row r="7" spans="2:32" ht="20.149999999999999" customHeight="1">
      <c r="B7" s="312">
        <v>1</v>
      </c>
      <c r="C7" s="687" t="s">
        <v>585</v>
      </c>
      <c r="D7" s="218" t="s">
        <v>573</v>
      </c>
      <c r="E7" s="272"/>
      <c r="F7" s="275"/>
      <c r="G7" s="275" t="s">
        <v>584</v>
      </c>
      <c r="H7" s="222"/>
      <c r="I7" s="222"/>
      <c r="J7" s="222"/>
      <c r="K7" s="222"/>
      <c r="L7" s="222"/>
      <c r="M7" s="222"/>
      <c r="N7" s="222"/>
      <c r="O7" s="222"/>
      <c r="P7" s="222"/>
      <c r="Q7" s="222"/>
      <c r="R7" s="222"/>
      <c r="S7" s="222"/>
      <c r="T7" s="222"/>
      <c r="U7" s="222"/>
      <c r="V7" s="222"/>
      <c r="W7" s="222"/>
      <c r="X7" s="222"/>
      <c r="Y7" s="222"/>
      <c r="Z7" s="222"/>
      <c r="AA7" s="222"/>
      <c r="AB7" s="222"/>
      <c r="AC7" s="222"/>
    </row>
    <row r="8" spans="2:32" ht="20.149999999999999" customHeight="1">
      <c r="B8" s="307"/>
      <c r="C8" s="688"/>
      <c r="D8" s="217"/>
      <c r="E8" s="230"/>
      <c r="F8" s="275"/>
      <c r="G8" s="275"/>
      <c r="H8" s="222"/>
      <c r="I8" s="222"/>
      <c r="J8" s="222"/>
      <c r="K8" s="222"/>
      <c r="L8" s="222"/>
      <c r="M8" s="222"/>
      <c r="N8" s="222"/>
      <c r="O8" s="222"/>
      <c r="P8" s="222"/>
      <c r="Q8" s="222"/>
      <c r="R8" s="222"/>
      <c r="S8" s="222"/>
      <c r="T8" s="222"/>
      <c r="U8" s="222"/>
      <c r="V8" s="222"/>
      <c r="W8" s="222"/>
      <c r="X8" s="222"/>
      <c r="Y8" s="222"/>
      <c r="Z8" s="222"/>
      <c r="AA8" s="222"/>
      <c r="AB8" s="222"/>
      <c r="AC8" s="306"/>
    </row>
    <row r="9" spans="2:32" ht="20.149999999999999" customHeight="1">
      <c r="B9" s="307"/>
      <c r="C9" s="688"/>
      <c r="D9" s="217"/>
      <c r="E9" s="230"/>
      <c r="F9" s="275"/>
      <c r="G9" s="275"/>
      <c r="H9" s="222"/>
      <c r="I9" s="222"/>
      <c r="J9" s="222"/>
      <c r="K9" s="222"/>
      <c r="L9" s="222"/>
      <c r="M9" s="222"/>
      <c r="N9" s="222"/>
      <c r="O9" s="222"/>
      <c r="P9" s="222"/>
      <c r="Q9" s="222"/>
      <c r="R9" s="222"/>
      <c r="S9" s="222"/>
      <c r="T9" s="222"/>
      <c r="U9" s="222"/>
      <c r="V9" s="222"/>
      <c r="W9" s="222"/>
      <c r="X9" s="222"/>
      <c r="Y9" s="222"/>
      <c r="Z9" s="222"/>
      <c r="AA9" s="222"/>
      <c r="AB9" s="222"/>
      <c r="AC9" s="306"/>
    </row>
    <row r="10" spans="2:32" ht="20.149999999999999" customHeight="1">
      <c r="B10" s="307"/>
      <c r="C10" s="688"/>
      <c r="D10" s="216"/>
      <c r="E10" s="310"/>
      <c r="F10" s="275"/>
      <c r="G10" s="275"/>
      <c r="H10" s="222"/>
      <c r="I10" s="222"/>
      <c r="J10" s="222"/>
      <c r="K10" s="222"/>
      <c r="L10" s="222"/>
      <c r="M10" s="222"/>
      <c r="N10" s="222"/>
      <c r="O10" s="222"/>
      <c r="P10" s="222"/>
      <c r="Q10" s="222"/>
      <c r="R10" s="222"/>
      <c r="S10" s="222"/>
      <c r="T10" s="222"/>
      <c r="U10" s="222"/>
      <c r="V10" s="222"/>
      <c r="W10" s="222"/>
      <c r="X10" s="222"/>
      <c r="Y10" s="222"/>
      <c r="Z10" s="222"/>
      <c r="AA10" s="222"/>
      <c r="AB10" s="222"/>
      <c r="AC10" s="306"/>
    </row>
    <row r="11" spans="2:32" ht="20.149999999999999" customHeight="1">
      <c r="B11" s="307"/>
      <c r="C11" s="688"/>
      <c r="D11" s="46" t="s">
        <v>572</v>
      </c>
      <c r="E11" s="309" t="s">
        <v>571</v>
      </c>
      <c r="F11" s="275"/>
      <c r="G11" s="275"/>
      <c r="H11" s="222"/>
      <c r="I11" s="222"/>
      <c r="J11" s="222"/>
      <c r="K11" s="222"/>
      <c r="L11" s="222"/>
      <c r="M11" s="222"/>
      <c r="N11" s="222"/>
      <c r="O11" s="222"/>
      <c r="P11" s="222"/>
      <c r="Q11" s="222"/>
      <c r="R11" s="222"/>
      <c r="S11" s="222"/>
      <c r="T11" s="222"/>
      <c r="U11" s="222"/>
      <c r="V11" s="222"/>
      <c r="W11" s="222"/>
      <c r="X11" s="222"/>
      <c r="Y11" s="222"/>
      <c r="Z11" s="222"/>
      <c r="AA11" s="222"/>
      <c r="AB11" s="222"/>
      <c r="AC11" s="306"/>
    </row>
    <row r="12" spans="2:32" ht="20.149999999999999" customHeight="1">
      <c r="B12" s="307"/>
      <c r="C12" s="688"/>
      <c r="E12" s="308"/>
      <c r="F12" s="275"/>
      <c r="G12" s="275"/>
      <c r="H12" s="222"/>
      <c r="I12" s="222"/>
      <c r="J12" s="222"/>
      <c r="K12" s="222"/>
      <c r="L12" s="222"/>
      <c r="M12" s="222"/>
      <c r="N12" s="222"/>
      <c r="O12" s="222"/>
      <c r="P12" s="222"/>
      <c r="Q12" s="222"/>
      <c r="R12" s="222"/>
      <c r="S12" s="222"/>
      <c r="T12" s="222"/>
      <c r="U12" s="222"/>
      <c r="V12" s="222"/>
      <c r="W12" s="222"/>
      <c r="X12" s="222"/>
      <c r="Y12" s="222"/>
      <c r="Z12" s="222"/>
      <c r="AA12" s="222"/>
      <c r="AB12" s="222"/>
      <c r="AC12" s="306"/>
    </row>
    <row r="13" spans="2:32" ht="20.149999999999999" customHeight="1">
      <c r="B13" s="307"/>
      <c r="C13" s="688"/>
      <c r="E13" s="309" t="s">
        <v>570</v>
      </c>
      <c r="F13" s="275"/>
      <c r="G13" s="275"/>
      <c r="H13" s="222"/>
      <c r="I13" s="222"/>
      <c r="J13" s="222"/>
      <c r="K13" s="222"/>
      <c r="L13" s="222"/>
      <c r="M13" s="222"/>
      <c r="N13" s="222"/>
      <c r="O13" s="222"/>
      <c r="P13" s="222"/>
      <c r="Q13" s="222"/>
      <c r="R13" s="222"/>
      <c r="S13" s="222"/>
      <c r="T13" s="222"/>
      <c r="U13" s="222"/>
      <c r="V13" s="222"/>
      <c r="W13" s="222"/>
      <c r="X13" s="222"/>
      <c r="Y13" s="222"/>
      <c r="Z13" s="222"/>
      <c r="AA13" s="222"/>
      <c r="AB13" s="222"/>
      <c r="AC13" s="306"/>
    </row>
    <row r="14" spans="2:32" ht="20.149999999999999" customHeight="1">
      <c r="B14" s="307"/>
      <c r="C14" s="688"/>
      <c r="E14" s="308"/>
      <c r="F14" s="275"/>
      <c r="G14" s="275"/>
      <c r="H14" s="222"/>
      <c r="I14" s="222"/>
      <c r="J14" s="306"/>
      <c r="K14" s="306"/>
      <c r="L14" s="306"/>
      <c r="M14" s="306"/>
      <c r="N14" s="306"/>
      <c r="O14" s="306"/>
      <c r="P14" s="306"/>
      <c r="Q14" s="306"/>
      <c r="R14" s="306"/>
      <c r="S14" s="306"/>
      <c r="T14" s="306"/>
      <c r="U14" s="306"/>
      <c r="V14" s="306"/>
      <c r="W14" s="306"/>
      <c r="X14" s="306"/>
      <c r="Y14" s="306"/>
      <c r="Z14" s="306"/>
      <c r="AA14" s="306"/>
      <c r="AB14" s="306"/>
      <c r="AC14" s="306"/>
    </row>
    <row r="15" spans="2:32" ht="20.149999999999999" customHeight="1">
      <c r="B15" s="307"/>
      <c r="C15" s="688"/>
      <c r="E15" s="309" t="s">
        <v>569</v>
      </c>
      <c r="F15" s="275"/>
      <c r="G15" s="275"/>
      <c r="H15" s="222"/>
      <c r="I15" s="222"/>
      <c r="J15" s="306"/>
      <c r="K15" s="306"/>
      <c r="L15" s="306"/>
      <c r="M15" s="306"/>
      <c r="N15" s="306"/>
      <c r="O15" s="306"/>
      <c r="P15" s="306"/>
      <c r="Q15" s="306"/>
      <c r="R15" s="306"/>
      <c r="S15" s="306"/>
      <c r="T15" s="306"/>
      <c r="U15" s="306"/>
      <c r="V15" s="306"/>
      <c r="W15" s="306"/>
      <c r="X15" s="306"/>
      <c r="Y15" s="306"/>
      <c r="Z15" s="306"/>
      <c r="AA15" s="306"/>
      <c r="AB15" s="306"/>
      <c r="AC15" s="306"/>
    </row>
    <row r="16" spans="2:32" ht="20.149999999999999" customHeight="1">
      <c r="B16" s="307"/>
      <c r="C16" s="688"/>
      <c r="E16" s="308"/>
      <c r="F16" s="275"/>
      <c r="G16" s="275"/>
      <c r="H16" s="222"/>
      <c r="I16" s="222"/>
      <c r="J16" s="306"/>
      <c r="K16" s="306"/>
      <c r="L16" s="306"/>
      <c r="M16" s="306"/>
      <c r="N16" s="306"/>
      <c r="O16" s="306"/>
      <c r="P16" s="306"/>
      <c r="Q16" s="306"/>
      <c r="R16" s="306"/>
      <c r="S16" s="306"/>
      <c r="T16" s="306"/>
      <c r="U16" s="306"/>
      <c r="V16" s="306"/>
      <c r="W16" s="306"/>
      <c r="X16" s="306"/>
      <c r="Y16" s="306"/>
      <c r="Z16" s="306"/>
      <c r="AA16" s="306"/>
      <c r="AB16" s="306"/>
      <c r="AC16" s="306"/>
    </row>
    <row r="17" spans="2:29" ht="20.149999999999999" customHeight="1">
      <c r="B17" s="307"/>
      <c r="C17" s="688"/>
      <c r="D17" s="217"/>
      <c r="E17" s="311" t="s">
        <v>568</v>
      </c>
      <c r="F17" s="275"/>
      <c r="G17" s="275"/>
      <c r="H17" s="222"/>
      <c r="I17" s="222"/>
      <c r="J17" s="306"/>
      <c r="K17" s="306"/>
      <c r="L17" s="306"/>
      <c r="M17" s="306"/>
      <c r="N17" s="306"/>
      <c r="O17" s="306"/>
      <c r="P17" s="306"/>
      <c r="Q17" s="306"/>
      <c r="R17" s="306"/>
      <c r="S17" s="306"/>
      <c r="T17" s="306"/>
      <c r="U17" s="306"/>
      <c r="V17" s="306"/>
      <c r="W17" s="306"/>
      <c r="X17" s="306"/>
      <c r="Y17" s="306"/>
      <c r="Z17" s="306"/>
      <c r="AA17" s="306"/>
      <c r="AB17" s="306"/>
      <c r="AC17" s="306"/>
    </row>
    <row r="18" spans="2:29" ht="20.149999999999999" customHeight="1">
      <c r="B18" s="307"/>
      <c r="C18" s="688"/>
      <c r="D18" s="217"/>
      <c r="E18" s="310"/>
      <c r="F18" s="275"/>
      <c r="G18" s="275"/>
      <c r="H18" s="222"/>
      <c r="I18" s="222"/>
      <c r="J18" s="306"/>
      <c r="K18" s="306"/>
      <c r="L18" s="306"/>
      <c r="M18" s="306"/>
      <c r="N18" s="306"/>
      <c r="O18" s="306"/>
      <c r="P18" s="306"/>
      <c r="Q18" s="306"/>
      <c r="R18" s="306"/>
      <c r="S18" s="306"/>
      <c r="T18" s="306"/>
      <c r="U18" s="306"/>
      <c r="V18" s="306"/>
      <c r="W18" s="306"/>
      <c r="X18" s="306"/>
      <c r="Y18" s="306"/>
      <c r="Z18" s="306"/>
      <c r="AA18" s="306"/>
      <c r="AB18" s="306"/>
      <c r="AC18" s="306"/>
    </row>
    <row r="19" spans="2:29" ht="20.149999999999999" customHeight="1">
      <c r="B19" s="307"/>
      <c r="C19" s="688"/>
      <c r="D19" s="217"/>
      <c r="E19" s="309"/>
      <c r="F19" s="275"/>
      <c r="G19" s="275"/>
      <c r="H19" s="222"/>
      <c r="I19" s="222"/>
      <c r="J19" s="306"/>
      <c r="K19" s="306"/>
      <c r="L19" s="306"/>
      <c r="M19" s="306"/>
      <c r="N19" s="306"/>
      <c r="O19" s="306"/>
      <c r="P19" s="306"/>
      <c r="Q19" s="306"/>
      <c r="R19" s="306"/>
      <c r="S19" s="306"/>
      <c r="T19" s="306"/>
      <c r="U19" s="306"/>
      <c r="V19" s="306"/>
      <c r="W19" s="306"/>
      <c r="X19" s="306"/>
      <c r="Y19" s="306"/>
      <c r="Z19" s="306"/>
      <c r="AA19" s="306"/>
      <c r="AB19" s="306"/>
      <c r="AC19" s="306"/>
    </row>
    <row r="20" spans="2:29" ht="20.149999999999999" customHeight="1">
      <c r="B20" s="307"/>
      <c r="C20" s="688"/>
      <c r="D20" s="217"/>
      <c r="E20" s="308"/>
      <c r="F20" s="275"/>
      <c r="G20" s="275"/>
      <c r="H20" s="222"/>
      <c r="I20" s="222"/>
      <c r="J20" s="306"/>
      <c r="K20" s="306"/>
      <c r="L20" s="306"/>
      <c r="M20" s="306"/>
      <c r="N20" s="306"/>
      <c r="O20" s="306"/>
      <c r="P20" s="306"/>
      <c r="Q20" s="306"/>
      <c r="R20" s="306"/>
      <c r="S20" s="306"/>
      <c r="T20" s="306"/>
      <c r="U20" s="306"/>
      <c r="V20" s="306"/>
      <c r="W20" s="306"/>
      <c r="X20" s="306"/>
      <c r="Y20" s="306"/>
      <c r="Z20" s="306"/>
      <c r="AA20" s="306"/>
      <c r="AB20" s="306"/>
      <c r="AC20" s="306"/>
    </row>
    <row r="21" spans="2:29" ht="20.149999999999999" customHeight="1">
      <c r="B21" s="307"/>
      <c r="C21" s="688"/>
      <c r="D21" s="218" t="s">
        <v>567</v>
      </c>
      <c r="E21" s="272"/>
      <c r="F21" s="275"/>
      <c r="G21" s="275"/>
      <c r="H21" s="222"/>
      <c r="I21" s="222"/>
      <c r="J21" s="306"/>
      <c r="K21" s="306"/>
      <c r="L21" s="306"/>
      <c r="M21" s="306"/>
      <c r="N21" s="306"/>
      <c r="O21" s="306"/>
      <c r="P21" s="306"/>
      <c r="Q21" s="306"/>
      <c r="R21" s="306"/>
      <c r="S21" s="306"/>
      <c r="T21" s="306"/>
      <c r="U21" s="306"/>
      <c r="V21" s="306"/>
      <c r="W21" s="306"/>
      <c r="X21" s="306"/>
      <c r="Y21" s="306"/>
      <c r="Z21" s="306"/>
      <c r="AA21" s="306"/>
      <c r="AB21" s="306"/>
      <c r="AC21" s="306"/>
    </row>
    <row r="22" spans="2:29" ht="20.149999999999999" customHeight="1">
      <c r="B22" s="307"/>
      <c r="C22" s="688"/>
      <c r="E22" s="230"/>
      <c r="F22" s="275"/>
      <c r="G22" s="275"/>
      <c r="H22" s="222"/>
      <c r="I22" s="222"/>
      <c r="J22" s="306"/>
      <c r="K22" s="306"/>
      <c r="L22" s="306"/>
      <c r="M22" s="306"/>
      <c r="N22" s="306"/>
      <c r="O22" s="306"/>
      <c r="P22" s="306"/>
      <c r="Q22" s="306"/>
      <c r="R22" s="306"/>
      <c r="S22" s="306"/>
      <c r="T22" s="306"/>
      <c r="U22" s="306"/>
      <c r="V22" s="306"/>
      <c r="W22" s="306"/>
      <c r="X22" s="306"/>
      <c r="Y22" s="306"/>
      <c r="Z22" s="306"/>
      <c r="AA22" s="306"/>
      <c r="AB22" s="306"/>
      <c r="AC22" s="306"/>
    </row>
    <row r="23" spans="2:29" ht="20.149999999999999" customHeight="1">
      <c r="B23" s="307"/>
      <c r="C23" s="688"/>
      <c r="E23" s="230"/>
      <c r="F23" s="275"/>
      <c r="G23" s="275"/>
      <c r="H23" s="222"/>
      <c r="I23" s="222"/>
      <c r="J23" s="306"/>
      <c r="K23" s="306"/>
      <c r="L23" s="306"/>
      <c r="M23" s="306"/>
      <c r="N23" s="306"/>
      <c r="O23" s="306"/>
      <c r="P23" s="306"/>
      <c r="Q23" s="306"/>
      <c r="R23" s="306"/>
      <c r="S23" s="306"/>
      <c r="T23" s="306"/>
      <c r="U23" s="306"/>
      <c r="V23" s="306"/>
      <c r="W23" s="306"/>
      <c r="X23" s="306"/>
      <c r="Y23" s="306"/>
      <c r="Z23" s="306"/>
      <c r="AA23" s="306"/>
      <c r="AB23" s="306"/>
      <c r="AC23" s="306"/>
    </row>
    <row r="24" spans="2:29" ht="20.149999999999999" customHeight="1">
      <c r="B24" s="57"/>
      <c r="C24" s="689"/>
      <c r="D24" s="216"/>
      <c r="E24" s="310"/>
      <c r="F24" s="275"/>
      <c r="G24" s="275"/>
      <c r="H24" s="222"/>
      <c r="I24" s="222"/>
      <c r="J24" s="306"/>
      <c r="K24" s="306"/>
      <c r="L24" s="306"/>
      <c r="M24" s="306"/>
      <c r="N24" s="306"/>
      <c r="O24" s="306"/>
      <c r="P24" s="306"/>
      <c r="Q24" s="306"/>
      <c r="R24" s="306"/>
      <c r="S24" s="306"/>
      <c r="T24" s="306"/>
      <c r="U24" s="306"/>
      <c r="V24" s="306"/>
      <c r="W24" s="306"/>
      <c r="X24" s="306"/>
      <c r="Y24" s="306"/>
      <c r="Z24" s="306"/>
      <c r="AA24" s="306"/>
      <c r="AB24" s="306"/>
      <c r="AC24" s="306"/>
    </row>
    <row r="25" spans="2:29" ht="20.149999999999999" customHeight="1">
      <c r="B25" s="307">
        <v>2</v>
      </c>
      <c r="C25" s="687" t="s">
        <v>583</v>
      </c>
      <c r="D25" s="218" t="s">
        <v>573</v>
      </c>
      <c r="E25" s="272"/>
      <c r="F25" s="275"/>
      <c r="G25" s="275"/>
      <c r="H25" s="222"/>
      <c r="I25" s="222"/>
      <c r="J25" s="306"/>
      <c r="K25" s="306"/>
      <c r="L25" s="306"/>
      <c r="M25" s="306"/>
      <c r="N25" s="306"/>
      <c r="O25" s="306"/>
      <c r="P25" s="306"/>
      <c r="Q25" s="306"/>
      <c r="R25" s="306"/>
      <c r="S25" s="306"/>
      <c r="T25" s="306"/>
      <c r="U25" s="306"/>
      <c r="V25" s="306"/>
      <c r="W25" s="306"/>
      <c r="X25" s="306"/>
      <c r="Y25" s="306"/>
      <c r="Z25" s="306"/>
      <c r="AA25" s="306"/>
      <c r="AB25" s="306"/>
      <c r="AC25" s="306"/>
    </row>
    <row r="26" spans="2:29" ht="20.149999999999999" customHeight="1">
      <c r="B26" s="307"/>
      <c r="C26" s="688"/>
      <c r="D26" s="217"/>
      <c r="E26" s="230"/>
      <c r="F26" s="275"/>
      <c r="G26" s="275"/>
      <c r="H26" s="222"/>
      <c r="I26" s="222"/>
      <c r="J26" s="306"/>
      <c r="K26" s="306"/>
      <c r="L26" s="306"/>
      <c r="M26" s="306"/>
      <c r="N26" s="306"/>
      <c r="O26" s="306"/>
      <c r="P26" s="306"/>
      <c r="Q26" s="306"/>
      <c r="R26" s="306"/>
      <c r="S26" s="306"/>
      <c r="T26" s="306"/>
      <c r="U26" s="306"/>
      <c r="V26" s="306"/>
      <c r="W26" s="306"/>
      <c r="X26" s="306"/>
      <c r="Y26" s="306"/>
      <c r="Z26" s="306"/>
      <c r="AA26" s="306"/>
      <c r="AB26" s="306"/>
      <c r="AC26" s="306"/>
    </row>
    <row r="27" spans="2:29" ht="20.149999999999999" customHeight="1">
      <c r="B27" s="307"/>
      <c r="C27" s="688"/>
      <c r="D27" s="217"/>
      <c r="E27" s="230"/>
      <c r="F27" s="275"/>
      <c r="G27" s="275"/>
      <c r="H27" s="222"/>
      <c r="I27" s="222"/>
      <c r="J27" s="306"/>
      <c r="K27" s="306"/>
      <c r="L27" s="306"/>
      <c r="M27" s="306"/>
      <c r="N27" s="306"/>
      <c r="O27" s="306"/>
      <c r="P27" s="306"/>
      <c r="Q27" s="306"/>
      <c r="R27" s="306"/>
      <c r="S27" s="306"/>
      <c r="T27" s="306"/>
      <c r="U27" s="306"/>
      <c r="V27" s="306"/>
      <c r="W27" s="306"/>
      <c r="X27" s="306"/>
      <c r="Y27" s="306"/>
      <c r="Z27" s="306"/>
      <c r="AA27" s="306"/>
      <c r="AB27" s="306"/>
      <c r="AC27" s="306"/>
    </row>
    <row r="28" spans="2:29" ht="20.149999999999999" customHeight="1">
      <c r="B28" s="307"/>
      <c r="C28" s="688"/>
      <c r="D28" s="216"/>
      <c r="E28" s="310"/>
      <c r="F28" s="275"/>
      <c r="G28" s="275"/>
      <c r="H28" s="222"/>
      <c r="I28" s="222"/>
      <c r="J28" s="306"/>
      <c r="K28" s="306"/>
      <c r="L28" s="306"/>
      <c r="M28" s="306"/>
      <c r="N28" s="306"/>
      <c r="O28" s="306"/>
      <c r="P28" s="306"/>
      <c r="Q28" s="306"/>
      <c r="R28" s="306"/>
      <c r="S28" s="306"/>
      <c r="T28" s="306"/>
      <c r="U28" s="306"/>
      <c r="V28" s="306"/>
      <c r="W28" s="306"/>
      <c r="X28" s="306"/>
      <c r="Y28" s="306"/>
      <c r="Z28" s="306"/>
      <c r="AA28" s="306"/>
      <c r="AB28" s="306"/>
      <c r="AC28" s="306"/>
    </row>
    <row r="29" spans="2:29" ht="20.149999999999999" customHeight="1">
      <c r="B29" s="307"/>
      <c r="C29" s="688"/>
      <c r="D29" s="46" t="s">
        <v>572</v>
      </c>
      <c r="E29" s="309" t="s">
        <v>571</v>
      </c>
      <c r="F29" s="275"/>
      <c r="G29" s="275"/>
      <c r="H29" s="222"/>
      <c r="I29" s="222"/>
      <c r="J29" s="306"/>
      <c r="K29" s="306"/>
      <c r="L29" s="306"/>
      <c r="M29" s="306"/>
      <c r="N29" s="306"/>
      <c r="O29" s="306"/>
      <c r="P29" s="306"/>
      <c r="Q29" s="306"/>
      <c r="R29" s="306"/>
      <c r="S29" s="306"/>
      <c r="T29" s="306"/>
      <c r="U29" s="306"/>
      <c r="V29" s="306"/>
      <c r="W29" s="306"/>
      <c r="X29" s="306"/>
      <c r="Y29" s="306"/>
      <c r="Z29" s="306"/>
      <c r="AA29" s="306"/>
      <c r="AB29" s="306"/>
      <c r="AC29" s="306"/>
    </row>
    <row r="30" spans="2:29" ht="20.149999999999999" customHeight="1">
      <c r="B30" s="307"/>
      <c r="C30" s="688"/>
      <c r="E30" s="308"/>
      <c r="F30" s="275"/>
      <c r="G30" s="275"/>
      <c r="H30" s="222"/>
      <c r="I30" s="222"/>
      <c r="J30" s="306"/>
      <c r="K30" s="306"/>
      <c r="L30" s="306"/>
      <c r="M30" s="306"/>
      <c r="N30" s="306"/>
      <c r="O30" s="306"/>
      <c r="P30" s="306"/>
      <c r="Q30" s="306"/>
      <c r="R30" s="306"/>
      <c r="S30" s="306"/>
      <c r="T30" s="306"/>
      <c r="U30" s="306"/>
      <c r="V30" s="306"/>
      <c r="W30" s="306"/>
      <c r="X30" s="306"/>
      <c r="Y30" s="306"/>
      <c r="Z30" s="306"/>
      <c r="AA30" s="306"/>
      <c r="AB30" s="306"/>
      <c r="AC30" s="306"/>
    </row>
    <row r="31" spans="2:29" ht="20.149999999999999" customHeight="1">
      <c r="B31" s="307"/>
      <c r="C31" s="688"/>
      <c r="E31" s="309" t="s">
        <v>570</v>
      </c>
      <c r="F31" s="275"/>
      <c r="G31" s="275"/>
      <c r="H31" s="222"/>
      <c r="I31" s="222"/>
      <c r="J31" s="306"/>
      <c r="K31" s="306"/>
      <c r="L31" s="306"/>
      <c r="M31" s="306"/>
      <c r="N31" s="306"/>
      <c r="O31" s="306"/>
      <c r="P31" s="306"/>
      <c r="Q31" s="306"/>
      <c r="R31" s="306"/>
      <c r="S31" s="306"/>
      <c r="T31" s="306"/>
      <c r="U31" s="306"/>
      <c r="V31" s="306"/>
      <c r="W31" s="306"/>
      <c r="X31" s="306"/>
      <c r="Y31" s="306"/>
      <c r="Z31" s="306"/>
      <c r="AA31" s="306"/>
      <c r="AB31" s="306"/>
      <c r="AC31" s="306"/>
    </row>
    <row r="32" spans="2:29" ht="20.149999999999999" customHeight="1">
      <c r="B32" s="307"/>
      <c r="C32" s="688"/>
      <c r="E32" s="308"/>
      <c r="F32" s="275"/>
      <c r="G32" s="275"/>
      <c r="H32" s="222"/>
      <c r="I32" s="222"/>
      <c r="J32" s="306"/>
      <c r="K32" s="306"/>
      <c r="L32" s="306"/>
      <c r="M32" s="306"/>
      <c r="N32" s="306"/>
      <c r="O32" s="306"/>
      <c r="P32" s="306"/>
      <c r="Q32" s="306"/>
      <c r="R32" s="306"/>
      <c r="S32" s="306"/>
      <c r="T32" s="306"/>
      <c r="U32" s="306"/>
      <c r="V32" s="306"/>
      <c r="W32" s="306"/>
      <c r="X32" s="306"/>
      <c r="Y32" s="306"/>
      <c r="Z32" s="306"/>
      <c r="AA32" s="306"/>
      <c r="AB32" s="306"/>
      <c r="AC32" s="306"/>
    </row>
    <row r="33" spans="2:29" ht="20.149999999999999" customHeight="1">
      <c r="B33" s="307"/>
      <c r="C33" s="688"/>
      <c r="E33" s="309" t="s">
        <v>569</v>
      </c>
      <c r="F33" s="275"/>
      <c r="G33" s="275"/>
      <c r="H33" s="222"/>
      <c r="I33" s="222"/>
      <c r="J33" s="306"/>
      <c r="K33" s="306"/>
      <c r="L33" s="306"/>
      <c r="M33" s="306"/>
      <c r="N33" s="306"/>
      <c r="O33" s="306"/>
      <c r="P33" s="306"/>
      <c r="Q33" s="306"/>
      <c r="R33" s="306"/>
      <c r="S33" s="306"/>
      <c r="T33" s="306"/>
      <c r="U33" s="306"/>
      <c r="V33" s="306"/>
      <c r="W33" s="306"/>
      <c r="X33" s="306"/>
      <c r="Y33" s="306"/>
      <c r="Z33" s="306"/>
      <c r="AA33" s="306"/>
      <c r="AB33" s="306"/>
      <c r="AC33" s="306"/>
    </row>
    <row r="34" spans="2:29" ht="20.149999999999999" customHeight="1">
      <c r="B34" s="307"/>
      <c r="C34" s="688"/>
      <c r="E34" s="308"/>
      <c r="F34" s="275"/>
      <c r="G34" s="275"/>
      <c r="H34" s="222"/>
      <c r="I34" s="222"/>
      <c r="J34" s="306"/>
      <c r="K34" s="306"/>
      <c r="L34" s="306"/>
      <c r="M34" s="306"/>
      <c r="N34" s="306"/>
      <c r="O34" s="306"/>
      <c r="P34" s="306"/>
      <c r="Q34" s="306"/>
      <c r="R34" s="306"/>
      <c r="S34" s="306"/>
      <c r="T34" s="306"/>
      <c r="U34" s="306"/>
      <c r="V34" s="306"/>
      <c r="W34" s="306"/>
      <c r="X34" s="306"/>
      <c r="Y34" s="306"/>
      <c r="Z34" s="306"/>
      <c r="AA34" s="306"/>
      <c r="AB34" s="306"/>
      <c r="AC34" s="306"/>
    </row>
    <row r="35" spans="2:29" ht="20.149999999999999" customHeight="1">
      <c r="B35" s="307"/>
      <c r="C35" s="688"/>
      <c r="D35" s="217"/>
      <c r="E35" s="311" t="s">
        <v>568</v>
      </c>
      <c r="F35" s="275"/>
      <c r="G35" s="275"/>
      <c r="H35" s="222"/>
      <c r="I35" s="222"/>
      <c r="J35" s="306"/>
      <c r="K35" s="306"/>
      <c r="L35" s="306"/>
      <c r="M35" s="306"/>
      <c r="N35" s="306"/>
      <c r="O35" s="306"/>
      <c r="P35" s="306"/>
      <c r="Q35" s="306"/>
      <c r="R35" s="306"/>
      <c r="S35" s="306"/>
      <c r="T35" s="306"/>
      <c r="U35" s="306"/>
      <c r="V35" s="306"/>
      <c r="W35" s="306"/>
      <c r="X35" s="306"/>
      <c r="Y35" s="306"/>
      <c r="Z35" s="306"/>
      <c r="AA35" s="306"/>
      <c r="AB35" s="306"/>
      <c r="AC35" s="306"/>
    </row>
    <row r="36" spans="2:29" ht="20.149999999999999" customHeight="1">
      <c r="B36" s="307"/>
      <c r="C36" s="688"/>
      <c r="D36" s="217"/>
      <c r="E36" s="310"/>
      <c r="F36" s="275"/>
      <c r="G36" s="275"/>
      <c r="H36" s="222"/>
      <c r="I36" s="222"/>
      <c r="J36" s="306"/>
      <c r="K36" s="306"/>
      <c r="L36" s="306"/>
      <c r="M36" s="306"/>
      <c r="N36" s="306"/>
      <c r="O36" s="306"/>
      <c r="P36" s="306"/>
      <c r="Q36" s="306"/>
      <c r="R36" s="306"/>
      <c r="S36" s="306"/>
      <c r="T36" s="306"/>
      <c r="U36" s="306"/>
      <c r="V36" s="306"/>
      <c r="W36" s="306"/>
      <c r="X36" s="306"/>
      <c r="Y36" s="306"/>
      <c r="Z36" s="306"/>
      <c r="AA36" s="306"/>
      <c r="AB36" s="306"/>
      <c r="AC36" s="306"/>
    </row>
    <row r="37" spans="2:29" ht="20.149999999999999" customHeight="1">
      <c r="B37" s="307"/>
      <c r="C37" s="688"/>
      <c r="D37" s="217"/>
      <c r="E37" s="309"/>
      <c r="F37" s="275"/>
      <c r="G37" s="275"/>
      <c r="H37" s="222"/>
      <c r="I37" s="222"/>
      <c r="J37" s="306"/>
      <c r="K37" s="306"/>
      <c r="L37" s="306"/>
      <c r="M37" s="306"/>
      <c r="N37" s="306"/>
      <c r="O37" s="306"/>
      <c r="P37" s="306"/>
      <c r="Q37" s="306"/>
      <c r="R37" s="306"/>
      <c r="S37" s="306"/>
      <c r="T37" s="306"/>
      <c r="U37" s="306"/>
      <c r="V37" s="306"/>
      <c r="W37" s="306"/>
      <c r="X37" s="306"/>
      <c r="Y37" s="306"/>
      <c r="Z37" s="306"/>
      <c r="AA37" s="306"/>
      <c r="AB37" s="306"/>
      <c r="AC37" s="306"/>
    </row>
    <row r="38" spans="2:29" ht="20.149999999999999" customHeight="1">
      <c r="B38" s="307"/>
      <c r="C38" s="688"/>
      <c r="D38" s="217"/>
      <c r="E38" s="308"/>
      <c r="F38" s="275"/>
      <c r="G38" s="275"/>
      <c r="H38" s="222"/>
      <c r="I38" s="222"/>
      <c r="J38" s="306"/>
      <c r="K38" s="306"/>
      <c r="L38" s="306"/>
      <c r="M38" s="306"/>
      <c r="N38" s="306"/>
      <c r="O38" s="306"/>
      <c r="P38" s="306"/>
      <c r="Q38" s="306"/>
      <c r="R38" s="306"/>
      <c r="S38" s="306"/>
      <c r="T38" s="306"/>
      <c r="U38" s="306"/>
      <c r="V38" s="306"/>
      <c r="W38" s="306"/>
      <c r="X38" s="306"/>
      <c r="Y38" s="306"/>
      <c r="Z38" s="306"/>
      <c r="AA38" s="306"/>
      <c r="AB38" s="306"/>
      <c r="AC38" s="306"/>
    </row>
    <row r="39" spans="2:29" ht="20.149999999999999" customHeight="1">
      <c r="B39" s="307"/>
      <c r="C39" s="688"/>
      <c r="D39" s="218" t="s">
        <v>567</v>
      </c>
      <c r="E39" s="272"/>
      <c r="F39" s="275"/>
      <c r="G39" s="275"/>
      <c r="H39" s="222"/>
      <c r="I39" s="222"/>
      <c r="J39" s="306"/>
      <c r="K39" s="306"/>
      <c r="L39" s="306"/>
      <c r="M39" s="306"/>
      <c r="N39" s="306"/>
      <c r="O39" s="306"/>
      <c r="P39" s="306"/>
      <c r="Q39" s="306"/>
      <c r="R39" s="306"/>
      <c r="S39" s="306"/>
      <c r="T39" s="306"/>
      <c r="U39" s="306"/>
      <c r="V39" s="306"/>
      <c r="W39" s="306"/>
      <c r="X39" s="306"/>
      <c r="Y39" s="306"/>
      <c r="Z39" s="306"/>
      <c r="AA39" s="306"/>
      <c r="AB39" s="306"/>
      <c r="AC39" s="306"/>
    </row>
    <row r="40" spans="2:29" ht="20.149999999999999" customHeight="1">
      <c r="B40" s="307"/>
      <c r="C40" s="688"/>
      <c r="E40" s="230"/>
      <c r="F40" s="275"/>
      <c r="G40" s="275"/>
      <c r="H40" s="222"/>
      <c r="I40" s="222"/>
      <c r="J40" s="306"/>
      <c r="K40" s="306"/>
      <c r="L40" s="306"/>
      <c r="M40" s="306"/>
      <c r="N40" s="306"/>
      <c r="O40" s="306"/>
      <c r="P40" s="306"/>
      <c r="Q40" s="306"/>
      <c r="R40" s="306"/>
      <c r="S40" s="306"/>
      <c r="T40" s="306"/>
      <c r="U40" s="306"/>
      <c r="V40" s="306"/>
      <c r="W40" s="306"/>
      <c r="X40" s="306"/>
      <c r="Y40" s="306"/>
      <c r="Z40" s="306"/>
      <c r="AA40" s="306"/>
      <c r="AB40" s="306"/>
      <c r="AC40" s="306"/>
    </row>
    <row r="41" spans="2:29" ht="20.149999999999999" customHeight="1">
      <c r="B41" s="307"/>
      <c r="C41" s="688"/>
      <c r="E41" s="230"/>
      <c r="F41" s="275"/>
      <c r="G41" s="275"/>
      <c r="H41" s="222"/>
      <c r="I41" s="222"/>
      <c r="J41" s="306"/>
      <c r="K41" s="306"/>
      <c r="L41" s="306"/>
      <c r="M41" s="306"/>
      <c r="N41" s="306"/>
      <c r="O41" s="306"/>
      <c r="P41" s="306"/>
      <c r="Q41" s="306"/>
      <c r="R41" s="306"/>
      <c r="S41" s="306"/>
      <c r="T41" s="306"/>
      <c r="U41" s="306"/>
      <c r="V41" s="306"/>
      <c r="W41" s="306"/>
      <c r="X41" s="306"/>
      <c r="Y41" s="306"/>
      <c r="Z41" s="306"/>
      <c r="AA41" s="306"/>
      <c r="AB41" s="306"/>
      <c r="AC41" s="306"/>
    </row>
    <row r="42" spans="2:29" ht="20.149999999999999" customHeight="1">
      <c r="B42" s="307"/>
      <c r="C42" s="689"/>
      <c r="D42" s="216"/>
      <c r="E42" s="310"/>
      <c r="F42" s="275"/>
      <c r="G42" s="275"/>
      <c r="H42" s="222"/>
      <c r="I42" s="222"/>
      <c r="J42" s="306"/>
      <c r="K42" s="306"/>
      <c r="L42" s="306"/>
      <c r="M42" s="306"/>
      <c r="N42" s="306"/>
      <c r="O42" s="306"/>
      <c r="P42" s="306"/>
      <c r="Q42" s="306"/>
      <c r="R42" s="306"/>
      <c r="S42" s="306"/>
      <c r="T42" s="306"/>
      <c r="U42" s="306"/>
      <c r="V42" s="306"/>
      <c r="W42" s="306"/>
      <c r="X42" s="306"/>
      <c r="Y42" s="306"/>
      <c r="Z42" s="306"/>
      <c r="AA42" s="306"/>
      <c r="AB42" s="306"/>
      <c r="AC42" s="306"/>
    </row>
    <row r="43" spans="2:29" ht="20.149999999999999" customHeight="1">
      <c r="B43" s="313">
        <v>3</v>
      </c>
      <c r="C43" s="687" t="s">
        <v>582</v>
      </c>
      <c r="D43" s="218" t="s">
        <v>573</v>
      </c>
      <c r="E43" s="272"/>
      <c r="F43" s="275"/>
      <c r="G43" s="275"/>
      <c r="H43" s="222"/>
      <c r="I43" s="222"/>
      <c r="J43" s="306"/>
      <c r="K43" s="306"/>
      <c r="L43" s="306"/>
      <c r="M43" s="306"/>
      <c r="N43" s="306"/>
      <c r="O43" s="306"/>
      <c r="P43" s="306"/>
      <c r="Q43" s="306"/>
      <c r="R43" s="306"/>
      <c r="S43" s="306"/>
      <c r="T43" s="306"/>
      <c r="U43" s="306"/>
      <c r="V43" s="306"/>
      <c r="W43" s="306"/>
      <c r="X43" s="306"/>
      <c r="Y43" s="306"/>
      <c r="Z43" s="306"/>
      <c r="AA43" s="306"/>
      <c r="AB43" s="306"/>
      <c r="AC43" s="306"/>
    </row>
    <row r="44" spans="2:29" ht="20.149999999999999" customHeight="1">
      <c r="B44" s="307"/>
      <c r="C44" s="688"/>
      <c r="D44" s="217"/>
      <c r="E44" s="230"/>
      <c r="F44" s="275"/>
      <c r="G44" s="275"/>
      <c r="H44" s="222"/>
      <c r="I44" s="222"/>
      <c r="J44" s="306"/>
      <c r="K44" s="306"/>
      <c r="L44" s="306"/>
      <c r="M44" s="306"/>
      <c r="N44" s="306"/>
      <c r="O44" s="306"/>
      <c r="P44" s="306"/>
      <c r="Q44" s="306"/>
      <c r="R44" s="306"/>
      <c r="S44" s="306"/>
      <c r="T44" s="306"/>
      <c r="U44" s="306"/>
      <c r="V44" s="306"/>
      <c r="W44" s="306"/>
      <c r="X44" s="306"/>
      <c r="Y44" s="306"/>
      <c r="Z44" s="306"/>
      <c r="AA44" s="306"/>
      <c r="AB44" s="306"/>
      <c r="AC44" s="306"/>
    </row>
    <row r="45" spans="2:29" ht="20.149999999999999" customHeight="1">
      <c r="B45" s="307"/>
      <c r="C45" s="688"/>
      <c r="D45" s="217"/>
      <c r="E45" s="230"/>
      <c r="F45" s="275"/>
      <c r="G45" s="275"/>
      <c r="H45" s="222"/>
      <c r="I45" s="222"/>
      <c r="J45" s="306"/>
      <c r="K45" s="306"/>
      <c r="L45" s="306"/>
      <c r="M45" s="306"/>
      <c r="N45" s="306"/>
      <c r="O45" s="306"/>
      <c r="P45" s="306"/>
      <c r="Q45" s="306"/>
      <c r="R45" s="306"/>
      <c r="S45" s="306"/>
      <c r="T45" s="306"/>
      <c r="U45" s="306"/>
      <c r="V45" s="306"/>
      <c r="W45" s="306"/>
      <c r="X45" s="306"/>
      <c r="Y45" s="306"/>
      <c r="Z45" s="306"/>
      <c r="AA45" s="306"/>
      <c r="AB45" s="306"/>
      <c r="AC45" s="306"/>
    </row>
    <row r="46" spans="2:29" ht="20.149999999999999" customHeight="1">
      <c r="B46" s="307"/>
      <c r="C46" s="688"/>
      <c r="D46" s="216"/>
      <c r="E46" s="310"/>
      <c r="F46" s="275"/>
      <c r="G46" s="275"/>
      <c r="H46" s="222"/>
      <c r="I46" s="222"/>
      <c r="J46" s="306"/>
      <c r="K46" s="306"/>
      <c r="L46" s="306"/>
      <c r="M46" s="306"/>
      <c r="N46" s="306"/>
      <c r="O46" s="306"/>
      <c r="P46" s="306"/>
      <c r="Q46" s="306"/>
      <c r="R46" s="306"/>
      <c r="S46" s="306"/>
      <c r="T46" s="306"/>
      <c r="U46" s="306"/>
      <c r="V46" s="306"/>
      <c r="W46" s="306"/>
      <c r="X46" s="306"/>
      <c r="Y46" s="306"/>
      <c r="Z46" s="306"/>
      <c r="AA46" s="306"/>
      <c r="AB46" s="306"/>
      <c r="AC46" s="306"/>
    </row>
    <row r="47" spans="2:29" ht="20.149999999999999" customHeight="1">
      <c r="B47" s="307"/>
      <c r="C47" s="688"/>
      <c r="D47" s="46" t="s">
        <v>572</v>
      </c>
      <c r="E47" s="309" t="s">
        <v>571</v>
      </c>
      <c r="F47" s="275"/>
      <c r="G47" s="275"/>
      <c r="H47" s="222"/>
      <c r="I47" s="222"/>
      <c r="J47" s="306"/>
      <c r="K47" s="306"/>
      <c r="L47" s="306"/>
      <c r="M47" s="306"/>
      <c r="N47" s="306"/>
      <c r="O47" s="306"/>
      <c r="P47" s="306"/>
      <c r="Q47" s="306"/>
      <c r="R47" s="306"/>
      <c r="S47" s="306"/>
      <c r="T47" s="306"/>
      <c r="U47" s="306"/>
      <c r="V47" s="306"/>
      <c r="W47" s="306"/>
      <c r="X47" s="306"/>
      <c r="Y47" s="306"/>
      <c r="Z47" s="306"/>
      <c r="AA47" s="306"/>
      <c r="AB47" s="306"/>
      <c r="AC47" s="306"/>
    </row>
    <row r="48" spans="2:29" ht="20.149999999999999" customHeight="1">
      <c r="B48" s="307"/>
      <c r="C48" s="688"/>
      <c r="E48" s="308"/>
      <c r="F48" s="275"/>
      <c r="G48" s="275"/>
      <c r="H48" s="222"/>
      <c r="I48" s="222"/>
      <c r="J48" s="306"/>
      <c r="K48" s="306"/>
      <c r="L48" s="306"/>
      <c r="M48" s="306"/>
      <c r="N48" s="306"/>
      <c r="O48" s="306"/>
      <c r="P48" s="306"/>
      <c r="Q48" s="306"/>
      <c r="R48" s="306"/>
      <c r="S48" s="306"/>
      <c r="T48" s="306"/>
      <c r="U48" s="306"/>
      <c r="V48" s="306"/>
      <c r="W48" s="306"/>
      <c r="X48" s="306"/>
      <c r="Y48" s="306"/>
      <c r="Z48" s="306"/>
      <c r="AA48" s="306"/>
      <c r="AB48" s="306"/>
      <c r="AC48" s="306"/>
    </row>
    <row r="49" spans="2:29" ht="20.149999999999999" customHeight="1">
      <c r="B49" s="307"/>
      <c r="C49" s="688"/>
      <c r="E49" s="309" t="s">
        <v>570</v>
      </c>
      <c r="F49" s="275"/>
      <c r="G49" s="275"/>
      <c r="H49" s="222"/>
      <c r="I49" s="222"/>
      <c r="J49" s="306"/>
      <c r="K49" s="306"/>
      <c r="L49" s="306"/>
      <c r="M49" s="306"/>
      <c r="N49" s="306"/>
      <c r="O49" s="306"/>
      <c r="P49" s="306"/>
      <c r="Q49" s="306"/>
      <c r="R49" s="306"/>
      <c r="S49" s="306"/>
      <c r="T49" s="306"/>
      <c r="U49" s="306"/>
      <c r="V49" s="306"/>
      <c r="W49" s="306"/>
      <c r="X49" s="306"/>
      <c r="Y49" s="306"/>
      <c r="Z49" s="306"/>
      <c r="AA49" s="306"/>
      <c r="AB49" s="306"/>
      <c r="AC49" s="306"/>
    </row>
    <row r="50" spans="2:29" ht="20.149999999999999" customHeight="1">
      <c r="B50" s="307"/>
      <c r="C50" s="688"/>
      <c r="E50" s="308"/>
      <c r="F50" s="275"/>
      <c r="G50" s="275"/>
      <c r="H50" s="222"/>
      <c r="I50" s="222"/>
      <c r="J50" s="306"/>
      <c r="K50" s="306"/>
      <c r="L50" s="306"/>
      <c r="M50" s="306"/>
      <c r="N50" s="306"/>
      <c r="O50" s="306"/>
      <c r="P50" s="306"/>
      <c r="Q50" s="306"/>
      <c r="R50" s="306"/>
      <c r="S50" s="306"/>
      <c r="T50" s="306"/>
      <c r="U50" s="306"/>
      <c r="V50" s="306"/>
      <c r="W50" s="306"/>
      <c r="X50" s="306"/>
      <c r="Y50" s="306"/>
      <c r="Z50" s="306"/>
      <c r="AA50" s="306"/>
      <c r="AB50" s="306"/>
      <c r="AC50" s="306"/>
    </row>
    <row r="51" spans="2:29" ht="20.149999999999999" customHeight="1">
      <c r="B51" s="307"/>
      <c r="C51" s="688"/>
      <c r="E51" s="309" t="s">
        <v>569</v>
      </c>
      <c r="F51" s="275"/>
      <c r="G51" s="275"/>
      <c r="H51" s="222"/>
      <c r="I51" s="222"/>
      <c r="J51" s="306"/>
      <c r="K51" s="306"/>
      <c r="L51" s="306"/>
      <c r="M51" s="306"/>
      <c r="N51" s="306"/>
      <c r="O51" s="306"/>
      <c r="P51" s="306"/>
      <c r="Q51" s="306"/>
      <c r="R51" s="306"/>
      <c r="S51" s="306"/>
      <c r="T51" s="306"/>
      <c r="U51" s="306"/>
      <c r="V51" s="306"/>
      <c r="W51" s="306"/>
      <c r="X51" s="306"/>
      <c r="Y51" s="306"/>
      <c r="Z51" s="306"/>
      <c r="AA51" s="306"/>
      <c r="AB51" s="306"/>
      <c r="AC51" s="306"/>
    </row>
    <row r="52" spans="2:29" ht="20.149999999999999" customHeight="1">
      <c r="B52" s="307"/>
      <c r="C52" s="688"/>
      <c r="E52" s="308"/>
      <c r="F52" s="275"/>
      <c r="G52" s="275"/>
      <c r="H52" s="222"/>
      <c r="I52" s="222"/>
      <c r="J52" s="306"/>
      <c r="K52" s="306"/>
      <c r="L52" s="306"/>
      <c r="M52" s="306"/>
      <c r="N52" s="306"/>
      <c r="O52" s="306"/>
      <c r="P52" s="306"/>
      <c r="Q52" s="306"/>
      <c r="R52" s="306"/>
      <c r="S52" s="306"/>
      <c r="T52" s="306"/>
      <c r="U52" s="306"/>
      <c r="V52" s="306"/>
      <c r="W52" s="306"/>
      <c r="X52" s="306"/>
      <c r="Y52" s="306"/>
      <c r="Z52" s="306"/>
      <c r="AA52" s="306"/>
      <c r="AB52" s="306"/>
      <c r="AC52" s="306"/>
    </row>
    <row r="53" spans="2:29" ht="20.149999999999999" customHeight="1">
      <c r="B53" s="307"/>
      <c r="C53" s="688"/>
      <c r="D53" s="217"/>
      <c r="E53" s="311" t="s">
        <v>568</v>
      </c>
      <c r="F53" s="275"/>
      <c r="G53" s="275"/>
      <c r="H53" s="222"/>
      <c r="I53" s="222"/>
      <c r="J53" s="306"/>
      <c r="K53" s="306"/>
      <c r="L53" s="306"/>
      <c r="M53" s="306"/>
      <c r="N53" s="306"/>
      <c r="O53" s="306"/>
      <c r="P53" s="306"/>
      <c r="Q53" s="306"/>
      <c r="R53" s="306"/>
      <c r="S53" s="306"/>
      <c r="T53" s="306"/>
      <c r="U53" s="306"/>
      <c r="V53" s="306"/>
      <c r="W53" s="306"/>
      <c r="X53" s="306"/>
      <c r="Y53" s="306"/>
      <c r="Z53" s="306"/>
      <c r="AA53" s="306"/>
      <c r="AB53" s="306"/>
      <c r="AC53" s="306"/>
    </row>
    <row r="54" spans="2:29" ht="20.149999999999999" customHeight="1">
      <c r="B54" s="307"/>
      <c r="C54" s="688"/>
      <c r="D54" s="217"/>
      <c r="E54" s="310"/>
      <c r="F54" s="275"/>
      <c r="G54" s="275"/>
      <c r="H54" s="222"/>
      <c r="I54" s="222"/>
      <c r="J54" s="306"/>
      <c r="K54" s="306"/>
      <c r="L54" s="306"/>
      <c r="M54" s="306"/>
      <c r="N54" s="306"/>
      <c r="O54" s="306"/>
      <c r="P54" s="306"/>
      <c r="Q54" s="306"/>
      <c r="R54" s="306"/>
      <c r="S54" s="306"/>
      <c r="T54" s="306"/>
      <c r="U54" s="306"/>
      <c r="V54" s="306"/>
      <c r="W54" s="306"/>
      <c r="X54" s="306"/>
      <c r="Y54" s="306"/>
      <c r="Z54" s="306"/>
      <c r="AA54" s="306"/>
      <c r="AB54" s="306"/>
      <c r="AC54" s="306"/>
    </row>
    <row r="55" spans="2:29" ht="20.149999999999999" customHeight="1">
      <c r="B55" s="307"/>
      <c r="C55" s="688"/>
      <c r="D55" s="217"/>
      <c r="E55" s="309"/>
      <c r="F55" s="275"/>
      <c r="G55" s="275"/>
      <c r="H55" s="222"/>
      <c r="I55" s="222"/>
      <c r="J55" s="306"/>
      <c r="K55" s="306"/>
      <c r="L55" s="306"/>
      <c r="M55" s="306"/>
      <c r="N55" s="306"/>
      <c r="O55" s="306"/>
      <c r="P55" s="306"/>
      <c r="Q55" s="306"/>
      <c r="R55" s="306"/>
      <c r="S55" s="306"/>
      <c r="T55" s="306"/>
      <c r="U55" s="306"/>
      <c r="V55" s="306"/>
      <c r="W55" s="306"/>
      <c r="X55" s="306"/>
      <c r="Y55" s="306"/>
      <c r="Z55" s="306"/>
      <c r="AA55" s="306"/>
      <c r="AB55" s="306"/>
      <c r="AC55" s="306"/>
    </row>
    <row r="56" spans="2:29" ht="20.149999999999999" customHeight="1">
      <c r="B56" s="307"/>
      <c r="C56" s="688"/>
      <c r="D56" s="217"/>
      <c r="E56" s="308"/>
      <c r="F56" s="275"/>
      <c r="G56" s="275"/>
      <c r="H56" s="222"/>
      <c r="I56" s="222"/>
      <c r="J56" s="306"/>
      <c r="K56" s="306"/>
      <c r="L56" s="306"/>
      <c r="M56" s="306"/>
      <c r="N56" s="306"/>
      <c r="O56" s="306"/>
      <c r="P56" s="306"/>
      <c r="Q56" s="306"/>
      <c r="R56" s="306"/>
      <c r="S56" s="306"/>
      <c r="T56" s="306"/>
      <c r="U56" s="306"/>
      <c r="V56" s="306"/>
      <c r="W56" s="306"/>
      <c r="X56" s="306"/>
      <c r="Y56" s="306"/>
      <c r="Z56" s="306"/>
      <c r="AA56" s="306"/>
      <c r="AB56" s="306"/>
      <c r="AC56" s="306"/>
    </row>
    <row r="57" spans="2:29" ht="20.149999999999999" customHeight="1">
      <c r="B57" s="307"/>
      <c r="C57" s="688"/>
      <c r="D57" s="218" t="s">
        <v>567</v>
      </c>
      <c r="E57" s="272"/>
      <c r="F57" s="275"/>
      <c r="G57" s="275"/>
      <c r="H57" s="222"/>
      <c r="I57" s="222"/>
      <c r="J57" s="306"/>
      <c r="K57" s="306"/>
      <c r="L57" s="306"/>
      <c r="M57" s="306"/>
      <c r="N57" s="306"/>
      <c r="O57" s="306"/>
      <c r="P57" s="306"/>
      <c r="Q57" s="306"/>
      <c r="R57" s="306"/>
      <c r="S57" s="306"/>
      <c r="T57" s="306"/>
      <c r="U57" s="306"/>
      <c r="V57" s="306"/>
      <c r="W57" s="306"/>
      <c r="X57" s="306"/>
      <c r="Y57" s="306"/>
      <c r="Z57" s="306"/>
      <c r="AA57" s="306"/>
      <c r="AB57" s="306"/>
      <c r="AC57" s="306"/>
    </row>
    <row r="58" spans="2:29" ht="20.149999999999999" customHeight="1">
      <c r="B58" s="307"/>
      <c r="C58" s="688"/>
      <c r="E58" s="230"/>
      <c r="F58" s="275"/>
      <c r="G58" s="275"/>
      <c r="H58" s="222"/>
      <c r="I58" s="222"/>
      <c r="J58" s="306"/>
      <c r="K58" s="306"/>
      <c r="L58" s="306"/>
      <c r="M58" s="306"/>
      <c r="N58" s="306"/>
      <c r="O58" s="306"/>
      <c r="P58" s="306"/>
      <c r="Q58" s="306"/>
      <c r="R58" s="306"/>
      <c r="S58" s="306"/>
      <c r="T58" s="306"/>
      <c r="U58" s="306"/>
      <c r="V58" s="306"/>
      <c r="W58" s="306"/>
      <c r="X58" s="306"/>
      <c r="Y58" s="306"/>
      <c r="Z58" s="306"/>
      <c r="AA58" s="306"/>
      <c r="AB58" s="306"/>
      <c r="AC58" s="306"/>
    </row>
    <row r="59" spans="2:29" ht="20.149999999999999" customHeight="1">
      <c r="B59" s="307"/>
      <c r="C59" s="688"/>
      <c r="E59" s="230"/>
      <c r="F59" s="275"/>
      <c r="G59" s="275"/>
      <c r="H59" s="222"/>
      <c r="I59" s="222"/>
      <c r="J59" s="306"/>
      <c r="K59" s="306"/>
      <c r="L59" s="306"/>
      <c r="M59" s="306"/>
      <c r="N59" s="306"/>
      <c r="O59" s="306"/>
      <c r="P59" s="306"/>
      <c r="Q59" s="306"/>
      <c r="R59" s="306"/>
      <c r="S59" s="306"/>
      <c r="T59" s="306"/>
      <c r="U59" s="306"/>
      <c r="V59" s="306"/>
      <c r="W59" s="306"/>
      <c r="X59" s="306"/>
      <c r="Y59" s="306"/>
      <c r="Z59" s="306"/>
      <c r="AA59" s="306"/>
      <c r="AB59" s="306"/>
      <c r="AC59" s="306"/>
    </row>
    <row r="60" spans="2:29" ht="20.149999999999999" customHeight="1">
      <c r="B60" s="57"/>
      <c r="C60" s="689"/>
      <c r="D60" s="216"/>
      <c r="E60" s="310"/>
      <c r="F60" s="275"/>
      <c r="G60" s="275"/>
      <c r="H60" s="222"/>
      <c r="I60" s="222"/>
      <c r="J60" s="306"/>
      <c r="K60" s="306"/>
      <c r="L60" s="306"/>
      <c r="M60" s="306"/>
      <c r="N60" s="306"/>
      <c r="O60" s="306"/>
      <c r="P60" s="306"/>
      <c r="Q60" s="306"/>
      <c r="R60" s="306"/>
      <c r="S60" s="306"/>
      <c r="T60" s="306"/>
      <c r="U60" s="306"/>
      <c r="V60" s="306"/>
      <c r="W60" s="306"/>
      <c r="X60" s="306"/>
      <c r="Y60" s="306"/>
      <c r="Z60" s="306"/>
      <c r="AA60" s="306"/>
      <c r="AB60" s="306"/>
      <c r="AC60" s="306"/>
    </row>
    <row r="61" spans="2:29" ht="20.149999999999999" customHeight="1">
      <c r="B61" s="312">
        <v>4</v>
      </c>
      <c r="C61" s="687" t="s">
        <v>581</v>
      </c>
      <c r="D61" s="218" t="s">
        <v>573</v>
      </c>
      <c r="E61" s="272"/>
      <c r="F61" s="275"/>
      <c r="G61" s="275"/>
      <c r="H61" s="222"/>
      <c r="I61" s="222"/>
      <c r="J61" s="306"/>
      <c r="K61" s="306"/>
      <c r="L61" s="306"/>
      <c r="M61" s="306"/>
      <c r="N61" s="306"/>
      <c r="O61" s="306"/>
      <c r="P61" s="306"/>
      <c r="Q61" s="306"/>
      <c r="R61" s="306"/>
      <c r="S61" s="306"/>
      <c r="T61" s="306"/>
      <c r="U61" s="306"/>
      <c r="V61" s="306"/>
      <c r="W61" s="306"/>
      <c r="X61" s="306"/>
      <c r="Y61" s="306"/>
      <c r="Z61" s="306"/>
      <c r="AA61" s="306"/>
      <c r="AB61" s="306"/>
      <c r="AC61" s="306"/>
    </row>
    <row r="62" spans="2:29" ht="20.149999999999999" customHeight="1">
      <c r="B62" s="307"/>
      <c r="C62" s="688"/>
      <c r="D62" s="217"/>
      <c r="E62" s="230"/>
      <c r="F62" s="275"/>
      <c r="G62" s="275"/>
      <c r="H62" s="222"/>
      <c r="I62" s="222"/>
      <c r="J62" s="306"/>
      <c r="K62" s="306"/>
      <c r="L62" s="306"/>
      <c r="M62" s="306"/>
      <c r="N62" s="306"/>
      <c r="O62" s="306"/>
      <c r="P62" s="306"/>
      <c r="Q62" s="306"/>
      <c r="R62" s="306"/>
      <c r="S62" s="306"/>
      <c r="T62" s="306"/>
      <c r="U62" s="306"/>
      <c r="V62" s="306"/>
      <c r="W62" s="306"/>
      <c r="X62" s="306"/>
      <c r="Y62" s="306"/>
      <c r="Z62" s="306"/>
      <c r="AA62" s="306"/>
      <c r="AB62" s="306"/>
      <c r="AC62" s="306"/>
    </row>
    <row r="63" spans="2:29" ht="20.149999999999999" customHeight="1">
      <c r="B63" s="307"/>
      <c r="C63" s="688"/>
      <c r="D63" s="217"/>
      <c r="E63" s="230"/>
      <c r="F63" s="275"/>
      <c r="G63" s="275"/>
      <c r="H63" s="222"/>
      <c r="I63" s="222"/>
      <c r="J63" s="306"/>
      <c r="K63" s="306"/>
      <c r="L63" s="306"/>
      <c r="M63" s="306"/>
      <c r="N63" s="306"/>
      <c r="O63" s="306"/>
      <c r="P63" s="306"/>
      <c r="Q63" s="306"/>
      <c r="R63" s="306"/>
      <c r="S63" s="306"/>
      <c r="T63" s="306"/>
      <c r="U63" s="306"/>
      <c r="V63" s="306"/>
      <c r="W63" s="306"/>
      <c r="X63" s="306"/>
      <c r="Y63" s="306"/>
      <c r="Z63" s="306"/>
      <c r="AA63" s="306"/>
      <c r="AB63" s="306"/>
      <c r="AC63" s="306"/>
    </row>
    <row r="64" spans="2:29" ht="20.149999999999999" customHeight="1">
      <c r="B64" s="307"/>
      <c r="C64" s="688"/>
      <c r="D64" s="216"/>
      <c r="E64" s="310"/>
      <c r="F64" s="275"/>
      <c r="G64" s="275"/>
      <c r="H64" s="222"/>
      <c r="I64" s="222"/>
      <c r="J64" s="306"/>
      <c r="K64" s="306"/>
      <c r="L64" s="306"/>
      <c r="M64" s="306"/>
      <c r="N64" s="306"/>
      <c r="O64" s="306"/>
      <c r="P64" s="306"/>
      <c r="Q64" s="306"/>
      <c r="R64" s="306"/>
      <c r="S64" s="306"/>
      <c r="T64" s="306"/>
      <c r="U64" s="306"/>
      <c r="V64" s="306"/>
      <c r="W64" s="306"/>
      <c r="X64" s="306"/>
      <c r="Y64" s="306"/>
      <c r="Z64" s="306"/>
      <c r="AA64" s="306"/>
      <c r="AB64" s="306"/>
      <c r="AC64" s="306"/>
    </row>
    <row r="65" spans="2:29" ht="20.149999999999999" customHeight="1">
      <c r="B65" s="307"/>
      <c r="C65" s="688"/>
      <c r="D65" s="46" t="s">
        <v>572</v>
      </c>
      <c r="E65" s="309" t="s">
        <v>571</v>
      </c>
      <c r="F65" s="275"/>
      <c r="G65" s="275"/>
      <c r="H65" s="222"/>
      <c r="I65" s="222"/>
      <c r="J65" s="306"/>
      <c r="K65" s="306"/>
      <c r="L65" s="306"/>
      <c r="M65" s="306"/>
      <c r="N65" s="306"/>
      <c r="O65" s="306"/>
      <c r="P65" s="306"/>
      <c r="Q65" s="306"/>
      <c r="R65" s="306"/>
      <c r="S65" s="306"/>
      <c r="T65" s="306"/>
      <c r="U65" s="306"/>
      <c r="V65" s="306"/>
      <c r="W65" s="306"/>
      <c r="X65" s="306"/>
      <c r="Y65" s="306"/>
      <c r="Z65" s="306"/>
      <c r="AA65" s="306"/>
      <c r="AB65" s="306"/>
      <c r="AC65" s="306"/>
    </row>
    <row r="66" spans="2:29" ht="20.149999999999999" customHeight="1">
      <c r="B66" s="307"/>
      <c r="C66" s="688"/>
      <c r="E66" s="308"/>
      <c r="F66" s="275"/>
      <c r="G66" s="275"/>
      <c r="H66" s="222"/>
      <c r="I66" s="222"/>
      <c r="J66" s="306"/>
      <c r="K66" s="306"/>
      <c r="L66" s="306"/>
      <c r="M66" s="306"/>
      <c r="N66" s="306"/>
      <c r="O66" s="306"/>
      <c r="P66" s="306"/>
      <c r="Q66" s="306"/>
      <c r="R66" s="306"/>
      <c r="S66" s="306"/>
      <c r="T66" s="306"/>
      <c r="U66" s="306"/>
      <c r="V66" s="306"/>
      <c r="W66" s="306"/>
      <c r="X66" s="306"/>
      <c r="Y66" s="306"/>
      <c r="Z66" s="306"/>
      <c r="AA66" s="306"/>
      <c r="AB66" s="306"/>
      <c r="AC66" s="306"/>
    </row>
    <row r="67" spans="2:29" ht="20.149999999999999" customHeight="1">
      <c r="B67" s="307"/>
      <c r="C67" s="688"/>
      <c r="E67" s="309" t="s">
        <v>570</v>
      </c>
      <c r="F67" s="275"/>
      <c r="G67" s="275"/>
      <c r="H67" s="222"/>
      <c r="I67" s="222"/>
      <c r="J67" s="306"/>
      <c r="K67" s="306"/>
      <c r="L67" s="306"/>
      <c r="M67" s="306"/>
      <c r="N67" s="306"/>
      <c r="O67" s="306"/>
      <c r="P67" s="306"/>
      <c r="Q67" s="306"/>
      <c r="R67" s="306"/>
      <c r="S67" s="306"/>
      <c r="T67" s="306"/>
      <c r="U67" s="306"/>
      <c r="V67" s="306"/>
      <c r="W67" s="306"/>
      <c r="X67" s="306"/>
      <c r="Y67" s="306"/>
      <c r="Z67" s="306"/>
      <c r="AA67" s="306"/>
      <c r="AB67" s="306"/>
      <c r="AC67" s="306"/>
    </row>
    <row r="68" spans="2:29" ht="20.149999999999999" customHeight="1">
      <c r="B68" s="307"/>
      <c r="C68" s="688"/>
      <c r="E68" s="308"/>
      <c r="F68" s="275"/>
      <c r="G68" s="275"/>
      <c r="H68" s="222"/>
      <c r="I68" s="222"/>
      <c r="J68" s="306"/>
      <c r="K68" s="306"/>
      <c r="L68" s="306"/>
      <c r="M68" s="306"/>
      <c r="N68" s="306"/>
      <c r="O68" s="306"/>
      <c r="P68" s="306"/>
      <c r="Q68" s="306"/>
      <c r="R68" s="306"/>
      <c r="S68" s="306"/>
      <c r="T68" s="306"/>
      <c r="U68" s="306"/>
      <c r="V68" s="306"/>
      <c r="W68" s="306"/>
      <c r="X68" s="306"/>
      <c r="Y68" s="306"/>
      <c r="Z68" s="306"/>
      <c r="AA68" s="306"/>
      <c r="AB68" s="306"/>
      <c r="AC68" s="306"/>
    </row>
    <row r="69" spans="2:29" ht="20.149999999999999" customHeight="1">
      <c r="B69" s="307"/>
      <c r="C69" s="688"/>
      <c r="E69" s="309" t="s">
        <v>569</v>
      </c>
      <c r="F69" s="275"/>
      <c r="G69" s="275"/>
      <c r="H69" s="222"/>
      <c r="I69" s="222"/>
      <c r="J69" s="306"/>
      <c r="K69" s="306"/>
      <c r="L69" s="306"/>
      <c r="M69" s="306"/>
      <c r="N69" s="306"/>
      <c r="O69" s="306"/>
      <c r="P69" s="306"/>
      <c r="Q69" s="306"/>
      <c r="R69" s="306"/>
      <c r="S69" s="306"/>
      <c r="T69" s="306"/>
      <c r="U69" s="306"/>
      <c r="V69" s="306"/>
      <c r="W69" s="306"/>
      <c r="X69" s="306"/>
      <c r="Y69" s="306"/>
      <c r="Z69" s="306"/>
      <c r="AA69" s="306"/>
      <c r="AB69" s="306"/>
      <c r="AC69" s="306"/>
    </row>
    <row r="70" spans="2:29" ht="20.149999999999999" customHeight="1">
      <c r="B70" s="307"/>
      <c r="C70" s="688"/>
      <c r="E70" s="308"/>
      <c r="F70" s="275"/>
      <c r="G70" s="275"/>
      <c r="H70" s="222"/>
      <c r="I70" s="222"/>
      <c r="J70" s="306"/>
      <c r="K70" s="306"/>
      <c r="L70" s="306"/>
      <c r="M70" s="306"/>
      <c r="N70" s="306"/>
      <c r="O70" s="306"/>
      <c r="P70" s="306"/>
      <c r="Q70" s="306"/>
      <c r="R70" s="306"/>
      <c r="S70" s="306"/>
      <c r="T70" s="306"/>
      <c r="U70" s="306"/>
      <c r="V70" s="306"/>
      <c r="W70" s="306"/>
      <c r="X70" s="306"/>
      <c r="Y70" s="306"/>
      <c r="Z70" s="306"/>
      <c r="AA70" s="306"/>
      <c r="AB70" s="306"/>
      <c r="AC70" s="306"/>
    </row>
    <row r="71" spans="2:29" ht="20.149999999999999" customHeight="1">
      <c r="B71" s="307"/>
      <c r="C71" s="688"/>
      <c r="D71" s="217"/>
      <c r="E71" s="311" t="s">
        <v>568</v>
      </c>
      <c r="F71" s="275"/>
      <c r="G71" s="275"/>
      <c r="H71" s="222"/>
      <c r="I71" s="222"/>
      <c r="J71" s="306"/>
      <c r="K71" s="306"/>
      <c r="L71" s="306"/>
      <c r="M71" s="306"/>
      <c r="N71" s="306"/>
      <c r="O71" s="306"/>
      <c r="P71" s="306"/>
      <c r="Q71" s="306"/>
      <c r="R71" s="306"/>
      <c r="S71" s="306"/>
      <c r="T71" s="306"/>
      <c r="U71" s="306"/>
      <c r="V71" s="306"/>
      <c r="W71" s="306"/>
      <c r="X71" s="306"/>
      <c r="Y71" s="306"/>
      <c r="Z71" s="306"/>
      <c r="AA71" s="306"/>
      <c r="AB71" s="306"/>
      <c r="AC71" s="306"/>
    </row>
    <row r="72" spans="2:29" ht="20.149999999999999" customHeight="1">
      <c r="B72" s="307"/>
      <c r="C72" s="688"/>
      <c r="D72" s="217"/>
      <c r="E72" s="310"/>
      <c r="F72" s="275"/>
      <c r="G72" s="275"/>
      <c r="H72" s="222"/>
      <c r="I72" s="222"/>
      <c r="J72" s="306"/>
      <c r="K72" s="306"/>
      <c r="L72" s="306"/>
      <c r="M72" s="306"/>
      <c r="N72" s="306"/>
      <c r="O72" s="306"/>
      <c r="P72" s="306"/>
      <c r="Q72" s="306"/>
      <c r="R72" s="306"/>
      <c r="S72" s="306"/>
      <c r="T72" s="306"/>
      <c r="U72" s="306"/>
      <c r="V72" s="306"/>
      <c r="W72" s="306"/>
      <c r="X72" s="306"/>
      <c r="Y72" s="306"/>
      <c r="Z72" s="306"/>
      <c r="AA72" s="306"/>
      <c r="AB72" s="306"/>
      <c r="AC72" s="306"/>
    </row>
    <row r="73" spans="2:29" ht="20.149999999999999" customHeight="1">
      <c r="B73" s="307"/>
      <c r="C73" s="688"/>
      <c r="D73" s="217"/>
      <c r="E73" s="309"/>
      <c r="F73" s="275"/>
      <c r="G73" s="275"/>
      <c r="H73" s="222"/>
      <c r="I73" s="222"/>
      <c r="J73" s="306"/>
      <c r="K73" s="306"/>
      <c r="L73" s="306"/>
      <c r="M73" s="306"/>
      <c r="N73" s="306"/>
      <c r="O73" s="306"/>
      <c r="P73" s="306"/>
      <c r="Q73" s="306"/>
      <c r="R73" s="306"/>
      <c r="S73" s="306"/>
      <c r="T73" s="306"/>
      <c r="U73" s="306"/>
      <c r="V73" s="306"/>
      <c r="W73" s="306"/>
      <c r="X73" s="306"/>
      <c r="Y73" s="306"/>
      <c r="Z73" s="306"/>
      <c r="AA73" s="306"/>
      <c r="AB73" s="306"/>
      <c r="AC73" s="306"/>
    </row>
    <row r="74" spans="2:29" ht="20.149999999999999" customHeight="1">
      <c r="B74" s="307"/>
      <c r="C74" s="688"/>
      <c r="D74" s="217"/>
      <c r="E74" s="308"/>
      <c r="F74" s="275"/>
      <c r="G74" s="275"/>
      <c r="H74" s="222"/>
      <c r="I74" s="222"/>
      <c r="J74" s="306"/>
      <c r="K74" s="306"/>
      <c r="L74" s="306"/>
      <c r="M74" s="306"/>
      <c r="N74" s="306"/>
      <c r="O74" s="306"/>
      <c r="P74" s="306"/>
      <c r="Q74" s="306"/>
      <c r="R74" s="306"/>
      <c r="S74" s="306"/>
      <c r="T74" s="306"/>
      <c r="U74" s="306"/>
      <c r="V74" s="306"/>
      <c r="W74" s="306"/>
      <c r="X74" s="306"/>
      <c r="Y74" s="306"/>
      <c r="Z74" s="306"/>
      <c r="AA74" s="306"/>
      <c r="AB74" s="306"/>
      <c r="AC74" s="306"/>
    </row>
    <row r="75" spans="2:29" ht="20.149999999999999" customHeight="1">
      <c r="B75" s="307"/>
      <c r="C75" s="688"/>
      <c r="D75" s="218" t="s">
        <v>567</v>
      </c>
      <c r="E75" s="272"/>
      <c r="F75" s="275"/>
      <c r="G75" s="275"/>
      <c r="H75" s="222"/>
      <c r="I75" s="222"/>
      <c r="J75" s="306"/>
      <c r="K75" s="306"/>
      <c r="L75" s="306"/>
      <c r="M75" s="306"/>
      <c r="N75" s="306"/>
      <c r="O75" s="306"/>
      <c r="P75" s="306"/>
      <c r="Q75" s="306"/>
      <c r="R75" s="306"/>
      <c r="S75" s="306"/>
      <c r="T75" s="306"/>
      <c r="U75" s="306"/>
      <c r="V75" s="306"/>
      <c r="W75" s="306"/>
      <c r="X75" s="306"/>
      <c r="Y75" s="306"/>
      <c r="Z75" s="306"/>
      <c r="AA75" s="306"/>
      <c r="AB75" s="306"/>
      <c r="AC75" s="306"/>
    </row>
    <row r="76" spans="2:29" ht="20.149999999999999" customHeight="1">
      <c r="B76" s="307"/>
      <c r="C76" s="688"/>
      <c r="E76" s="230"/>
      <c r="F76" s="275"/>
      <c r="G76" s="275"/>
      <c r="H76" s="222"/>
      <c r="I76" s="222"/>
      <c r="J76" s="306"/>
      <c r="K76" s="306"/>
      <c r="L76" s="306"/>
      <c r="M76" s="306"/>
      <c r="N76" s="306"/>
      <c r="O76" s="306"/>
      <c r="P76" s="306"/>
      <c r="Q76" s="306"/>
      <c r="R76" s="306"/>
      <c r="S76" s="306"/>
      <c r="T76" s="306"/>
      <c r="U76" s="306"/>
      <c r="V76" s="306"/>
      <c r="W76" s="306"/>
      <c r="X76" s="306"/>
      <c r="Y76" s="306"/>
      <c r="Z76" s="306"/>
      <c r="AA76" s="306"/>
      <c r="AB76" s="306"/>
      <c r="AC76" s="306"/>
    </row>
    <row r="77" spans="2:29" ht="20.149999999999999" customHeight="1">
      <c r="B77" s="307"/>
      <c r="C77" s="688"/>
      <c r="E77" s="230"/>
      <c r="F77" s="275"/>
      <c r="G77" s="275"/>
      <c r="H77" s="222"/>
      <c r="I77" s="222"/>
      <c r="J77" s="306"/>
      <c r="K77" s="306"/>
      <c r="L77" s="306"/>
      <c r="M77" s="306"/>
      <c r="N77" s="306"/>
      <c r="O77" s="306"/>
      <c r="P77" s="306"/>
      <c r="Q77" s="306"/>
      <c r="R77" s="306"/>
      <c r="S77" s="306"/>
      <c r="T77" s="306"/>
      <c r="U77" s="306"/>
      <c r="V77" s="306"/>
      <c r="W77" s="306"/>
      <c r="X77" s="306"/>
      <c r="Y77" s="306"/>
      <c r="Z77" s="306"/>
      <c r="AA77" s="306"/>
      <c r="AB77" s="306"/>
      <c r="AC77" s="306"/>
    </row>
    <row r="78" spans="2:29" ht="20.149999999999999" customHeight="1">
      <c r="B78" s="57"/>
      <c r="C78" s="689"/>
      <c r="D78" s="216"/>
      <c r="E78" s="310"/>
      <c r="F78" s="275"/>
      <c r="G78" s="275"/>
      <c r="H78" s="222"/>
      <c r="I78" s="222"/>
      <c r="J78" s="306"/>
      <c r="K78" s="306"/>
      <c r="L78" s="306"/>
      <c r="M78" s="306"/>
      <c r="N78" s="306"/>
      <c r="O78" s="306"/>
      <c r="P78" s="306"/>
      <c r="Q78" s="306"/>
      <c r="R78" s="306"/>
      <c r="S78" s="306"/>
      <c r="T78" s="306"/>
      <c r="U78" s="306"/>
      <c r="V78" s="306"/>
      <c r="W78" s="306"/>
      <c r="X78" s="306"/>
      <c r="Y78" s="306"/>
      <c r="Z78" s="306"/>
      <c r="AA78" s="306"/>
      <c r="AB78" s="306"/>
      <c r="AC78" s="306"/>
    </row>
    <row r="79" spans="2:29" ht="20.149999999999999" customHeight="1">
      <c r="B79" s="307">
        <v>5</v>
      </c>
      <c r="C79" s="687" t="s">
        <v>580</v>
      </c>
      <c r="D79" s="218" t="s">
        <v>573</v>
      </c>
      <c r="E79" s="272"/>
      <c r="F79" s="275"/>
      <c r="G79" s="275"/>
      <c r="H79" s="222"/>
      <c r="I79" s="222"/>
      <c r="J79" s="306"/>
      <c r="K79" s="306"/>
      <c r="L79" s="306"/>
      <c r="M79" s="306"/>
      <c r="N79" s="306"/>
      <c r="O79" s="306"/>
      <c r="P79" s="306"/>
      <c r="Q79" s="306"/>
      <c r="R79" s="306"/>
      <c r="S79" s="306"/>
      <c r="T79" s="306"/>
      <c r="U79" s="306"/>
      <c r="V79" s="306"/>
      <c r="W79" s="306"/>
      <c r="X79" s="306"/>
      <c r="Y79" s="306"/>
      <c r="Z79" s="306"/>
      <c r="AA79" s="306"/>
      <c r="AB79" s="306"/>
      <c r="AC79" s="306"/>
    </row>
    <row r="80" spans="2:29" ht="20.149999999999999" customHeight="1">
      <c r="B80" s="307"/>
      <c r="C80" s="688"/>
      <c r="D80" s="217"/>
      <c r="E80" s="230"/>
      <c r="F80" s="275"/>
      <c r="G80" s="275"/>
      <c r="H80" s="222"/>
      <c r="I80" s="222"/>
      <c r="J80" s="306"/>
      <c r="K80" s="306"/>
      <c r="L80" s="306"/>
      <c r="M80" s="306"/>
      <c r="N80" s="306"/>
      <c r="O80" s="306"/>
      <c r="P80" s="306"/>
      <c r="Q80" s="306"/>
      <c r="R80" s="306"/>
      <c r="S80" s="306"/>
      <c r="T80" s="306"/>
      <c r="U80" s="306"/>
      <c r="V80" s="306"/>
      <c r="W80" s="306"/>
      <c r="X80" s="306"/>
      <c r="Y80" s="306"/>
      <c r="Z80" s="306"/>
      <c r="AA80" s="306"/>
      <c r="AB80" s="306"/>
      <c r="AC80" s="306"/>
    </row>
    <row r="81" spans="2:29" ht="20.149999999999999" customHeight="1">
      <c r="B81" s="307"/>
      <c r="C81" s="688"/>
      <c r="D81" s="217"/>
      <c r="E81" s="230"/>
      <c r="F81" s="275"/>
      <c r="G81" s="275"/>
      <c r="H81" s="222"/>
      <c r="I81" s="222"/>
      <c r="J81" s="306"/>
      <c r="K81" s="306"/>
      <c r="L81" s="306"/>
      <c r="M81" s="306"/>
      <c r="N81" s="306"/>
      <c r="O81" s="306"/>
      <c r="P81" s="306"/>
      <c r="Q81" s="306"/>
      <c r="R81" s="306"/>
      <c r="S81" s="306"/>
      <c r="T81" s="306"/>
      <c r="U81" s="306"/>
      <c r="V81" s="306"/>
      <c r="W81" s="306"/>
      <c r="X81" s="306"/>
      <c r="Y81" s="306"/>
      <c r="Z81" s="306"/>
      <c r="AA81" s="306"/>
      <c r="AB81" s="306"/>
      <c r="AC81" s="306"/>
    </row>
    <row r="82" spans="2:29" ht="20.149999999999999" customHeight="1">
      <c r="B82" s="307"/>
      <c r="C82" s="688"/>
      <c r="D82" s="216"/>
      <c r="E82" s="310"/>
      <c r="F82" s="275"/>
      <c r="G82" s="275"/>
      <c r="H82" s="222"/>
      <c r="I82" s="222"/>
      <c r="J82" s="306"/>
      <c r="K82" s="306"/>
      <c r="L82" s="306"/>
      <c r="M82" s="306"/>
      <c r="N82" s="306"/>
      <c r="O82" s="306"/>
      <c r="P82" s="306"/>
      <c r="Q82" s="306"/>
      <c r="R82" s="306"/>
      <c r="S82" s="306"/>
      <c r="T82" s="306"/>
      <c r="U82" s="306"/>
      <c r="V82" s="306"/>
      <c r="W82" s="306"/>
      <c r="X82" s="306"/>
      <c r="Y82" s="306"/>
      <c r="Z82" s="306"/>
      <c r="AA82" s="306"/>
      <c r="AB82" s="306"/>
      <c r="AC82" s="306"/>
    </row>
    <row r="83" spans="2:29" ht="20.149999999999999" customHeight="1">
      <c r="B83" s="307"/>
      <c r="C83" s="688"/>
      <c r="D83" s="46" t="s">
        <v>572</v>
      </c>
      <c r="E83" s="309" t="s">
        <v>571</v>
      </c>
      <c r="F83" s="275"/>
      <c r="G83" s="275"/>
      <c r="H83" s="222"/>
      <c r="I83" s="222"/>
      <c r="J83" s="306"/>
      <c r="K83" s="306"/>
      <c r="L83" s="306"/>
      <c r="M83" s="306"/>
      <c r="N83" s="306"/>
      <c r="O83" s="306"/>
      <c r="P83" s="306"/>
      <c r="Q83" s="306"/>
      <c r="R83" s="306"/>
      <c r="S83" s="306"/>
      <c r="T83" s="306"/>
      <c r="U83" s="306"/>
      <c r="V83" s="306"/>
      <c r="W83" s="306"/>
      <c r="X83" s="306"/>
      <c r="Y83" s="306"/>
      <c r="Z83" s="306"/>
      <c r="AA83" s="306"/>
      <c r="AB83" s="306"/>
      <c r="AC83" s="306"/>
    </row>
    <row r="84" spans="2:29" ht="20.149999999999999" customHeight="1">
      <c r="B84" s="307"/>
      <c r="C84" s="688"/>
      <c r="E84" s="308"/>
      <c r="F84" s="275"/>
      <c r="G84" s="275"/>
      <c r="H84" s="222"/>
      <c r="I84" s="222"/>
      <c r="J84" s="306"/>
      <c r="K84" s="306"/>
      <c r="L84" s="306"/>
      <c r="M84" s="306"/>
      <c r="N84" s="306"/>
      <c r="O84" s="306"/>
      <c r="P84" s="306"/>
      <c r="Q84" s="306"/>
      <c r="R84" s="306"/>
      <c r="S84" s="306"/>
      <c r="T84" s="306"/>
      <c r="U84" s="306"/>
      <c r="V84" s="306"/>
      <c r="W84" s="306"/>
      <c r="X84" s="306"/>
      <c r="Y84" s="306"/>
      <c r="Z84" s="306"/>
      <c r="AA84" s="306"/>
      <c r="AB84" s="306"/>
      <c r="AC84" s="306"/>
    </row>
    <row r="85" spans="2:29" ht="20.149999999999999" customHeight="1">
      <c r="B85" s="307"/>
      <c r="C85" s="688"/>
      <c r="E85" s="309" t="s">
        <v>570</v>
      </c>
      <c r="F85" s="275"/>
      <c r="G85" s="275"/>
      <c r="H85" s="222"/>
      <c r="I85" s="222"/>
      <c r="J85" s="306"/>
      <c r="K85" s="306"/>
      <c r="L85" s="306"/>
      <c r="M85" s="306"/>
      <c r="N85" s="306"/>
      <c r="O85" s="306"/>
      <c r="P85" s="306"/>
      <c r="Q85" s="306"/>
      <c r="R85" s="306"/>
      <c r="S85" s="306"/>
      <c r="T85" s="306"/>
      <c r="U85" s="306"/>
      <c r="V85" s="306"/>
      <c r="W85" s="306"/>
      <c r="X85" s="306"/>
      <c r="Y85" s="306"/>
      <c r="Z85" s="306"/>
      <c r="AA85" s="306"/>
      <c r="AB85" s="306"/>
      <c r="AC85" s="306"/>
    </row>
    <row r="86" spans="2:29" ht="20.149999999999999" customHeight="1">
      <c r="B86" s="307"/>
      <c r="C86" s="688"/>
      <c r="E86" s="308"/>
      <c r="F86" s="275"/>
      <c r="G86" s="275"/>
      <c r="H86" s="222"/>
      <c r="I86" s="222"/>
      <c r="J86" s="306"/>
      <c r="K86" s="306"/>
      <c r="L86" s="306"/>
      <c r="M86" s="306"/>
      <c r="N86" s="306"/>
      <c r="O86" s="306"/>
      <c r="P86" s="306"/>
      <c r="Q86" s="306"/>
      <c r="R86" s="306"/>
      <c r="S86" s="306"/>
      <c r="T86" s="306"/>
      <c r="U86" s="306"/>
      <c r="V86" s="306"/>
      <c r="W86" s="306"/>
      <c r="X86" s="306"/>
      <c r="Y86" s="306"/>
      <c r="Z86" s="306"/>
      <c r="AA86" s="306"/>
      <c r="AB86" s="306"/>
      <c r="AC86" s="306"/>
    </row>
    <row r="87" spans="2:29" ht="20.149999999999999" customHeight="1">
      <c r="B87" s="307"/>
      <c r="C87" s="688"/>
      <c r="E87" s="309" t="s">
        <v>569</v>
      </c>
      <c r="F87" s="275"/>
      <c r="G87" s="275"/>
      <c r="H87" s="222"/>
      <c r="I87" s="222"/>
      <c r="J87" s="306"/>
      <c r="K87" s="306"/>
      <c r="L87" s="306"/>
      <c r="M87" s="306"/>
      <c r="N87" s="306"/>
      <c r="O87" s="306"/>
      <c r="P87" s="306"/>
      <c r="Q87" s="306"/>
      <c r="R87" s="306"/>
      <c r="S87" s="306"/>
      <c r="T87" s="306"/>
      <c r="U87" s="306"/>
      <c r="V87" s="306"/>
      <c r="W87" s="306"/>
      <c r="X87" s="306"/>
      <c r="Y87" s="306"/>
      <c r="Z87" s="306"/>
      <c r="AA87" s="306"/>
      <c r="AB87" s="306"/>
      <c r="AC87" s="306"/>
    </row>
    <row r="88" spans="2:29" ht="20.149999999999999" customHeight="1">
      <c r="B88" s="307"/>
      <c r="C88" s="688"/>
      <c r="E88" s="308"/>
      <c r="F88" s="275"/>
      <c r="G88" s="275"/>
      <c r="H88" s="222"/>
      <c r="I88" s="222"/>
      <c r="J88" s="306"/>
      <c r="K88" s="306"/>
      <c r="L88" s="306"/>
      <c r="M88" s="306"/>
      <c r="N88" s="306"/>
      <c r="O88" s="306"/>
      <c r="P88" s="306"/>
      <c r="Q88" s="306"/>
      <c r="R88" s="306"/>
      <c r="S88" s="306"/>
      <c r="T88" s="306"/>
      <c r="U88" s="306"/>
      <c r="V88" s="306"/>
      <c r="W88" s="306"/>
      <c r="X88" s="306"/>
      <c r="Y88" s="306"/>
      <c r="Z88" s="306"/>
      <c r="AA88" s="306"/>
      <c r="AB88" s="306"/>
      <c r="AC88" s="306"/>
    </row>
    <row r="89" spans="2:29" ht="20.149999999999999" customHeight="1">
      <c r="B89" s="307"/>
      <c r="C89" s="688"/>
      <c r="D89" s="217"/>
      <c r="E89" s="311" t="s">
        <v>568</v>
      </c>
      <c r="F89" s="275"/>
      <c r="G89" s="275"/>
      <c r="H89" s="222"/>
      <c r="I89" s="222"/>
      <c r="J89" s="306"/>
      <c r="K89" s="306"/>
      <c r="L89" s="306"/>
      <c r="M89" s="306"/>
      <c r="N89" s="306"/>
      <c r="O89" s="306"/>
      <c r="P89" s="306"/>
      <c r="Q89" s="306"/>
      <c r="R89" s="306"/>
      <c r="S89" s="306"/>
      <c r="T89" s="306"/>
      <c r="U89" s="306"/>
      <c r="V89" s="306"/>
      <c r="W89" s="306"/>
      <c r="X89" s="306"/>
      <c r="Y89" s="306"/>
      <c r="Z89" s="306"/>
      <c r="AA89" s="306"/>
      <c r="AB89" s="306"/>
      <c r="AC89" s="306"/>
    </row>
    <row r="90" spans="2:29" ht="20.149999999999999" customHeight="1">
      <c r="B90" s="307"/>
      <c r="C90" s="688"/>
      <c r="D90" s="217"/>
      <c r="E90" s="310"/>
      <c r="F90" s="275"/>
      <c r="G90" s="275"/>
      <c r="H90" s="222"/>
      <c r="I90" s="222"/>
      <c r="J90" s="306"/>
      <c r="K90" s="306"/>
      <c r="L90" s="306"/>
      <c r="M90" s="306"/>
      <c r="N90" s="306"/>
      <c r="O90" s="306"/>
      <c r="P90" s="306"/>
      <c r="Q90" s="306"/>
      <c r="R90" s="306"/>
      <c r="S90" s="306"/>
      <c r="T90" s="306"/>
      <c r="U90" s="306"/>
      <c r="V90" s="306"/>
      <c r="W90" s="306"/>
      <c r="X90" s="306"/>
      <c r="Y90" s="306"/>
      <c r="Z90" s="306"/>
      <c r="AA90" s="306"/>
      <c r="AB90" s="306"/>
      <c r="AC90" s="306"/>
    </row>
    <row r="91" spans="2:29" ht="20.149999999999999" customHeight="1">
      <c r="B91" s="307"/>
      <c r="C91" s="688"/>
      <c r="D91" s="217"/>
      <c r="E91" s="309"/>
      <c r="F91" s="275"/>
      <c r="G91" s="275"/>
      <c r="H91" s="222"/>
      <c r="I91" s="222"/>
      <c r="J91" s="306"/>
      <c r="K91" s="306"/>
      <c r="L91" s="306"/>
      <c r="M91" s="306"/>
      <c r="N91" s="306"/>
      <c r="O91" s="306"/>
      <c r="P91" s="306"/>
      <c r="Q91" s="306"/>
      <c r="R91" s="306"/>
      <c r="S91" s="306"/>
      <c r="T91" s="306"/>
      <c r="U91" s="306"/>
      <c r="V91" s="306"/>
      <c r="W91" s="306"/>
      <c r="X91" s="306"/>
      <c r="Y91" s="306"/>
      <c r="Z91" s="306"/>
      <c r="AA91" s="306"/>
      <c r="AB91" s="306"/>
      <c r="AC91" s="306"/>
    </row>
    <row r="92" spans="2:29" ht="20.149999999999999" customHeight="1">
      <c r="B92" s="307"/>
      <c r="C92" s="688"/>
      <c r="D92" s="217"/>
      <c r="E92" s="308"/>
      <c r="F92" s="275"/>
      <c r="G92" s="275"/>
      <c r="H92" s="222"/>
      <c r="I92" s="222"/>
      <c r="J92" s="306"/>
      <c r="K92" s="306"/>
      <c r="L92" s="306"/>
      <c r="M92" s="306"/>
      <c r="N92" s="306"/>
      <c r="O92" s="306"/>
      <c r="P92" s="306"/>
      <c r="Q92" s="306"/>
      <c r="R92" s="306"/>
      <c r="S92" s="306"/>
      <c r="T92" s="306"/>
      <c r="U92" s="306"/>
      <c r="V92" s="306"/>
      <c r="W92" s="306"/>
      <c r="X92" s="306"/>
      <c r="Y92" s="306"/>
      <c r="Z92" s="306"/>
      <c r="AA92" s="306"/>
      <c r="AB92" s="306"/>
      <c r="AC92" s="306"/>
    </row>
    <row r="93" spans="2:29" ht="20.149999999999999" customHeight="1">
      <c r="B93" s="307"/>
      <c r="C93" s="688"/>
      <c r="D93" s="218" t="s">
        <v>567</v>
      </c>
      <c r="E93" s="272"/>
      <c r="F93" s="275"/>
      <c r="G93" s="275"/>
      <c r="H93" s="222"/>
      <c r="I93" s="222"/>
      <c r="J93" s="306"/>
      <c r="K93" s="306"/>
      <c r="L93" s="306"/>
      <c r="M93" s="306"/>
      <c r="N93" s="306"/>
      <c r="O93" s="306"/>
      <c r="P93" s="306"/>
      <c r="Q93" s="306"/>
      <c r="R93" s="306"/>
      <c r="S93" s="306"/>
      <c r="T93" s="306"/>
      <c r="U93" s="306"/>
      <c r="V93" s="306"/>
      <c r="W93" s="306"/>
      <c r="X93" s="306"/>
      <c r="Y93" s="306"/>
      <c r="Z93" s="306"/>
      <c r="AA93" s="306"/>
      <c r="AB93" s="306"/>
      <c r="AC93" s="306"/>
    </row>
    <row r="94" spans="2:29" ht="20.149999999999999" customHeight="1">
      <c r="B94" s="307"/>
      <c r="C94" s="688"/>
      <c r="E94" s="230"/>
      <c r="F94" s="275"/>
      <c r="G94" s="275"/>
      <c r="H94" s="222"/>
      <c r="I94" s="222"/>
      <c r="J94" s="306"/>
      <c r="K94" s="306"/>
      <c r="L94" s="306"/>
      <c r="M94" s="306"/>
      <c r="N94" s="306"/>
      <c r="O94" s="306"/>
      <c r="P94" s="306"/>
      <c r="Q94" s="306"/>
      <c r="R94" s="306"/>
      <c r="S94" s="306"/>
      <c r="T94" s="306"/>
      <c r="U94" s="306"/>
      <c r="V94" s="306"/>
      <c r="W94" s="306"/>
      <c r="X94" s="306"/>
      <c r="Y94" s="306"/>
      <c r="Z94" s="306"/>
      <c r="AA94" s="306"/>
      <c r="AB94" s="306"/>
      <c r="AC94" s="306"/>
    </row>
    <row r="95" spans="2:29" ht="20.149999999999999" customHeight="1">
      <c r="B95" s="307"/>
      <c r="C95" s="688"/>
      <c r="E95" s="230"/>
      <c r="F95" s="275"/>
      <c r="G95" s="275"/>
      <c r="H95" s="222"/>
      <c r="I95" s="222"/>
      <c r="J95" s="306"/>
      <c r="K95" s="306"/>
      <c r="L95" s="306"/>
      <c r="M95" s="306"/>
      <c r="N95" s="306"/>
      <c r="O95" s="306"/>
      <c r="P95" s="306"/>
      <c r="Q95" s="306"/>
      <c r="R95" s="306"/>
      <c r="S95" s="306"/>
      <c r="T95" s="306"/>
      <c r="U95" s="306"/>
      <c r="V95" s="306"/>
      <c r="W95" s="306"/>
      <c r="X95" s="306"/>
      <c r="Y95" s="306"/>
      <c r="Z95" s="306"/>
      <c r="AA95" s="306"/>
      <c r="AB95" s="306"/>
      <c r="AC95" s="306"/>
    </row>
    <row r="96" spans="2:29" ht="20.149999999999999" customHeight="1">
      <c r="B96" s="307"/>
      <c r="C96" s="689"/>
      <c r="D96" s="216"/>
      <c r="E96" s="310"/>
      <c r="F96" s="275"/>
      <c r="G96" s="275"/>
      <c r="H96" s="222"/>
      <c r="I96" s="222"/>
      <c r="J96" s="306"/>
      <c r="K96" s="306"/>
      <c r="L96" s="306"/>
      <c r="M96" s="306"/>
      <c r="N96" s="306"/>
      <c r="O96" s="306"/>
      <c r="P96" s="306"/>
      <c r="Q96" s="306"/>
      <c r="R96" s="306"/>
      <c r="S96" s="306"/>
      <c r="T96" s="306"/>
      <c r="U96" s="306"/>
      <c r="V96" s="306"/>
      <c r="W96" s="306"/>
      <c r="X96" s="306"/>
      <c r="Y96" s="306"/>
      <c r="Z96" s="306"/>
      <c r="AA96" s="306"/>
      <c r="AB96" s="306"/>
      <c r="AC96" s="306"/>
    </row>
    <row r="97" spans="2:29" ht="20.149999999999999" customHeight="1">
      <c r="B97" s="312">
        <v>6</v>
      </c>
      <c r="C97" s="687" t="s">
        <v>579</v>
      </c>
      <c r="D97" s="218" t="s">
        <v>573</v>
      </c>
      <c r="E97" s="272"/>
      <c r="F97" s="275"/>
      <c r="G97" s="275"/>
      <c r="H97" s="222"/>
      <c r="I97" s="222"/>
      <c r="J97" s="306"/>
      <c r="K97" s="306"/>
      <c r="L97" s="306"/>
      <c r="M97" s="306"/>
      <c r="N97" s="306"/>
      <c r="O97" s="306"/>
      <c r="P97" s="306"/>
      <c r="Q97" s="306"/>
      <c r="R97" s="306"/>
      <c r="S97" s="306"/>
      <c r="T97" s="306"/>
      <c r="U97" s="306"/>
      <c r="V97" s="306"/>
      <c r="W97" s="306"/>
      <c r="X97" s="306"/>
      <c r="Y97" s="306"/>
      <c r="Z97" s="306"/>
      <c r="AA97" s="306"/>
      <c r="AB97" s="306"/>
      <c r="AC97" s="306"/>
    </row>
    <row r="98" spans="2:29" ht="20.149999999999999" customHeight="1">
      <c r="B98" s="307"/>
      <c r="C98" s="688"/>
      <c r="D98" s="217"/>
      <c r="E98" s="230"/>
      <c r="F98" s="275"/>
      <c r="G98" s="275"/>
      <c r="H98" s="222"/>
      <c r="I98" s="222"/>
      <c r="J98" s="306"/>
      <c r="K98" s="306"/>
      <c r="L98" s="306"/>
      <c r="M98" s="306"/>
      <c r="N98" s="306"/>
      <c r="O98" s="306"/>
      <c r="P98" s="306"/>
      <c r="Q98" s="306"/>
      <c r="R98" s="306"/>
      <c r="S98" s="306"/>
      <c r="T98" s="306"/>
      <c r="U98" s="306"/>
      <c r="V98" s="306"/>
      <c r="W98" s="306"/>
      <c r="X98" s="306"/>
      <c r="Y98" s="306"/>
      <c r="Z98" s="306"/>
      <c r="AA98" s="306"/>
      <c r="AB98" s="306"/>
      <c r="AC98" s="306"/>
    </row>
    <row r="99" spans="2:29" ht="20.149999999999999" customHeight="1">
      <c r="B99" s="307"/>
      <c r="C99" s="688"/>
      <c r="D99" s="217"/>
      <c r="E99" s="230"/>
      <c r="F99" s="275"/>
      <c r="G99" s="275"/>
      <c r="H99" s="222"/>
      <c r="I99" s="222"/>
      <c r="J99" s="306"/>
      <c r="K99" s="306"/>
      <c r="L99" s="306"/>
      <c r="M99" s="306"/>
      <c r="N99" s="306"/>
      <c r="O99" s="306"/>
      <c r="P99" s="306"/>
      <c r="Q99" s="306"/>
      <c r="R99" s="306"/>
      <c r="S99" s="306"/>
      <c r="T99" s="306"/>
      <c r="U99" s="306"/>
      <c r="V99" s="306"/>
      <c r="W99" s="306"/>
      <c r="X99" s="306"/>
      <c r="Y99" s="306"/>
      <c r="Z99" s="306"/>
      <c r="AA99" s="306"/>
      <c r="AB99" s="306"/>
      <c r="AC99" s="306"/>
    </row>
    <row r="100" spans="2:29" ht="20.149999999999999" customHeight="1">
      <c r="B100" s="307"/>
      <c r="C100" s="688"/>
      <c r="D100" s="216"/>
      <c r="E100" s="310"/>
      <c r="F100" s="275"/>
      <c r="G100" s="275"/>
      <c r="H100" s="222"/>
      <c r="I100" s="222"/>
      <c r="J100" s="306"/>
      <c r="K100" s="306"/>
      <c r="L100" s="306"/>
      <c r="M100" s="306"/>
      <c r="N100" s="306"/>
      <c r="O100" s="306"/>
      <c r="P100" s="306"/>
      <c r="Q100" s="306"/>
      <c r="R100" s="306"/>
      <c r="S100" s="306"/>
      <c r="T100" s="306"/>
      <c r="U100" s="306"/>
      <c r="V100" s="306"/>
      <c r="W100" s="306"/>
      <c r="X100" s="306"/>
      <c r="Y100" s="306"/>
      <c r="Z100" s="306"/>
      <c r="AA100" s="306"/>
      <c r="AB100" s="306"/>
      <c r="AC100" s="306"/>
    </row>
    <row r="101" spans="2:29" ht="20.149999999999999" customHeight="1">
      <c r="B101" s="307"/>
      <c r="C101" s="688"/>
      <c r="D101" s="46" t="s">
        <v>572</v>
      </c>
      <c r="E101" s="309" t="s">
        <v>571</v>
      </c>
      <c r="F101" s="275"/>
      <c r="G101" s="275"/>
      <c r="H101" s="222"/>
      <c r="I101" s="222"/>
      <c r="J101" s="306"/>
      <c r="K101" s="306"/>
      <c r="L101" s="306"/>
      <c r="M101" s="306"/>
      <c r="N101" s="306"/>
      <c r="O101" s="306"/>
      <c r="P101" s="306"/>
      <c r="Q101" s="306"/>
      <c r="R101" s="306"/>
      <c r="S101" s="306"/>
      <c r="T101" s="306"/>
      <c r="U101" s="306"/>
      <c r="V101" s="306"/>
      <c r="W101" s="306"/>
      <c r="X101" s="306"/>
      <c r="Y101" s="306"/>
      <c r="Z101" s="306"/>
      <c r="AA101" s="306"/>
      <c r="AB101" s="306"/>
      <c r="AC101" s="306"/>
    </row>
    <row r="102" spans="2:29" ht="20.149999999999999" customHeight="1">
      <c r="B102" s="307"/>
      <c r="C102" s="688"/>
      <c r="E102" s="308"/>
      <c r="F102" s="275"/>
      <c r="G102" s="275"/>
      <c r="H102" s="222"/>
      <c r="I102" s="222"/>
      <c r="J102" s="306"/>
      <c r="K102" s="306"/>
      <c r="L102" s="306"/>
      <c r="M102" s="306"/>
      <c r="N102" s="306"/>
      <c r="O102" s="306"/>
      <c r="P102" s="306"/>
      <c r="Q102" s="306"/>
      <c r="R102" s="306"/>
      <c r="S102" s="306"/>
      <c r="T102" s="306"/>
      <c r="U102" s="306"/>
      <c r="V102" s="306"/>
      <c r="W102" s="306"/>
      <c r="X102" s="306"/>
      <c r="Y102" s="306"/>
      <c r="Z102" s="306"/>
      <c r="AA102" s="306"/>
      <c r="AB102" s="306"/>
      <c r="AC102" s="306"/>
    </row>
    <row r="103" spans="2:29" ht="20.149999999999999" customHeight="1">
      <c r="B103" s="307"/>
      <c r="C103" s="688"/>
      <c r="E103" s="309" t="s">
        <v>570</v>
      </c>
      <c r="F103" s="275"/>
      <c r="G103" s="275"/>
      <c r="H103" s="222"/>
      <c r="I103" s="222"/>
      <c r="J103" s="306"/>
      <c r="K103" s="306"/>
      <c r="L103" s="306"/>
      <c r="M103" s="306"/>
      <c r="N103" s="306"/>
      <c r="O103" s="306"/>
      <c r="P103" s="306"/>
      <c r="Q103" s="306"/>
      <c r="R103" s="306"/>
      <c r="S103" s="306"/>
      <c r="T103" s="306"/>
      <c r="U103" s="306"/>
      <c r="V103" s="306"/>
      <c r="W103" s="306"/>
      <c r="X103" s="306"/>
      <c r="Y103" s="306"/>
      <c r="Z103" s="306"/>
      <c r="AA103" s="306"/>
      <c r="AB103" s="306"/>
      <c r="AC103" s="306"/>
    </row>
    <row r="104" spans="2:29" ht="20.149999999999999" customHeight="1">
      <c r="B104" s="307"/>
      <c r="C104" s="688"/>
      <c r="E104" s="308"/>
      <c r="F104" s="275"/>
      <c r="G104" s="275"/>
      <c r="H104" s="222"/>
      <c r="I104" s="222"/>
      <c r="J104" s="306"/>
      <c r="K104" s="306"/>
      <c r="L104" s="306"/>
      <c r="M104" s="306"/>
      <c r="N104" s="306"/>
      <c r="O104" s="306"/>
      <c r="P104" s="306"/>
      <c r="Q104" s="306"/>
      <c r="R104" s="306"/>
      <c r="S104" s="306"/>
      <c r="T104" s="306"/>
      <c r="U104" s="306"/>
      <c r="V104" s="306"/>
      <c r="W104" s="306"/>
      <c r="X104" s="306"/>
      <c r="Y104" s="306"/>
      <c r="Z104" s="306"/>
      <c r="AA104" s="306"/>
      <c r="AB104" s="306"/>
      <c r="AC104" s="306"/>
    </row>
    <row r="105" spans="2:29" ht="20.149999999999999" customHeight="1">
      <c r="B105" s="307"/>
      <c r="C105" s="688"/>
      <c r="E105" s="309" t="s">
        <v>569</v>
      </c>
      <c r="F105" s="275"/>
      <c r="G105" s="275"/>
      <c r="H105" s="222"/>
      <c r="I105" s="222"/>
      <c r="J105" s="306"/>
      <c r="K105" s="306"/>
      <c r="L105" s="306"/>
      <c r="M105" s="306"/>
      <c r="N105" s="306"/>
      <c r="O105" s="306"/>
      <c r="P105" s="306"/>
      <c r="Q105" s="306"/>
      <c r="R105" s="306"/>
      <c r="S105" s="306"/>
      <c r="T105" s="306"/>
      <c r="U105" s="306"/>
      <c r="V105" s="306"/>
      <c r="W105" s="306"/>
      <c r="X105" s="306"/>
      <c r="Y105" s="306"/>
      <c r="Z105" s="306"/>
      <c r="AA105" s="306"/>
      <c r="AB105" s="306"/>
      <c r="AC105" s="306"/>
    </row>
    <row r="106" spans="2:29" ht="20.149999999999999" customHeight="1">
      <c r="B106" s="307"/>
      <c r="C106" s="688"/>
      <c r="E106" s="308"/>
      <c r="F106" s="275"/>
      <c r="G106" s="275"/>
      <c r="H106" s="222"/>
      <c r="I106" s="222"/>
      <c r="J106" s="306"/>
      <c r="K106" s="306"/>
      <c r="L106" s="306"/>
      <c r="M106" s="306"/>
      <c r="N106" s="306"/>
      <c r="O106" s="306"/>
      <c r="P106" s="306"/>
      <c r="Q106" s="306"/>
      <c r="R106" s="306"/>
      <c r="S106" s="306"/>
      <c r="T106" s="306"/>
      <c r="U106" s="306"/>
      <c r="V106" s="306"/>
      <c r="W106" s="306"/>
      <c r="X106" s="306"/>
      <c r="Y106" s="306"/>
      <c r="Z106" s="306"/>
      <c r="AA106" s="306"/>
      <c r="AB106" s="306"/>
      <c r="AC106" s="306"/>
    </row>
    <row r="107" spans="2:29" ht="20.149999999999999" customHeight="1">
      <c r="B107" s="307"/>
      <c r="C107" s="688"/>
      <c r="D107" s="217"/>
      <c r="E107" s="311" t="s">
        <v>568</v>
      </c>
      <c r="F107" s="275"/>
      <c r="G107" s="275"/>
      <c r="H107" s="222"/>
      <c r="I107" s="222"/>
      <c r="J107" s="306"/>
      <c r="K107" s="306"/>
      <c r="L107" s="306"/>
      <c r="M107" s="306"/>
      <c r="N107" s="306"/>
      <c r="O107" s="306"/>
      <c r="P107" s="306"/>
      <c r="Q107" s="306"/>
      <c r="R107" s="306"/>
      <c r="S107" s="306"/>
      <c r="T107" s="306"/>
      <c r="U107" s="306"/>
      <c r="V107" s="306"/>
      <c r="W107" s="306"/>
      <c r="X107" s="306"/>
      <c r="Y107" s="306"/>
      <c r="Z107" s="306"/>
      <c r="AA107" s="306"/>
      <c r="AB107" s="306"/>
      <c r="AC107" s="306"/>
    </row>
    <row r="108" spans="2:29" ht="20.149999999999999" customHeight="1">
      <c r="B108" s="307"/>
      <c r="C108" s="688"/>
      <c r="D108" s="217"/>
      <c r="E108" s="310"/>
      <c r="F108" s="275"/>
      <c r="G108" s="275"/>
      <c r="H108" s="222"/>
      <c r="I108" s="222"/>
      <c r="J108" s="306"/>
      <c r="K108" s="306"/>
      <c r="L108" s="306"/>
      <c r="M108" s="306"/>
      <c r="N108" s="306"/>
      <c r="O108" s="306"/>
      <c r="P108" s="306"/>
      <c r="Q108" s="306"/>
      <c r="R108" s="306"/>
      <c r="S108" s="306"/>
      <c r="T108" s="306"/>
      <c r="U108" s="306"/>
      <c r="V108" s="306"/>
      <c r="W108" s="306"/>
      <c r="X108" s="306"/>
      <c r="Y108" s="306"/>
      <c r="Z108" s="306"/>
      <c r="AA108" s="306"/>
      <c r="AB108" s="306"/>
      <c r="AC108" s="306"/>
    </row>
    <row r="109" spans="2:29" ht="20.149999999999999" customHeight="1">
      <c r="B109" s="307"/>
      <c r="C109" s="688"/>
      <c r="D109" s="217"/>
      <c r="E109" s="309"/>
      <c r="F109" s="275"/>
      <c r="G109" s="275"/>
      <c r="H109" s="222"/>
      <c r="I109" s="222"/>
      <c r="J109" s="306"/>
      <c r="K109" s="306"/>
      <c r="L109" s="306"/>
      <c r="M109" s="306"/>
      <c r="N109" s="306"/>
      <c r="O109" s="306"/>
      <c r="P109" s="306"/>
      <c r="Q109" s="306"/>
      <c r="R109" s="306"/>
      <c r="S109" s="306"/>
      <c r="T109" s="306"/>
      <c r="U109" s="306"/>
      <c r="V109" s="306"/>
      <c r="W109" s="306"/>
      <c r="X109" s="306"/>
      <c r="Y109" s="306"/>
      <c r="Z109" s="306"/>
      <c r="AA109" s="306"/>
      <c r="AB109" s="306"/>
      <c r="AC109" s="306"/>
    </row>
    <row r="110" spans="2:29" ht="20.149999999999999" customHeight="1">
      <c r="B110" s="307"/>
      <c r="C110" s="688"/>
      <c r="D110" s="217"/>
      <c r="E110" s="308"/>
      <c r="F110" s="275"/>
      <c r="G110" s="275"/>
      <c r="H110" s="222"/>
      <c r="I110" s="222"/>
      <c r="J110" s="306"/>
      <c r="K110" s="306"/>
      <c r="L110" s="306"/>
      <c r="M110" s="306"/>
      <c r="N110" s="306"/>
      <c r="O110" s="306"/>
      <c r="P110" s="306"/>
      <c r="Q110" s="306"/>
      <c r="R110" s="306"/>
      <c r="S110" s="306"/>
      <c r="T110" s="306"/>
      <c r="U110" s="306"/>
      <c r="V110" s="306"/>
      <c r="W110" s="306"/>
      <c r="X110" s="306"/>
      <c r="Y110" s="306"/>
      <c r="Z110" s="306"/>
      <c r="AA110" s="306"/>
      <c r="AB110" s="306"/>
      <c r="AC110" s="306"/>
    </row>
    <row r="111" spans="2:29" ht="20.149999999999999" customHeight="1">
      <c r="B111" s="307"/>
      <c r="C111" s="688"/>
      <c r="D111" s="218" t="s">
        <v>567</v>
      </c>
      <c r="E111" s="272"/>
      <c r="F111" s="275"/>
      <c r="G111" s="275"/>
      <c r="H111" s="222"/>
      <c r="I111" s="222"/>
      <c r="J111" s="306"/>
      <c r="K111" s="306"/>
      <c r="L111" s="306"/>
      <c r="M111" s="306"/>
      <c r="N111" s="306"/>
      <c r="O111" s="306"/>
      <c r="P111" s="306"/>
      <c r="Q111" s="306"/>
      <c r="R111" s="306"/>
      <c r="S111" s="306"/>
      <c r="T111" s="306"/>
      <c r="U111" s="306"/>
      <c r="V111" s="306"/>
      <c r="W111" s="306"/>
      <c r="X111" s="306"/>
      <c r="Y111" s="306"/>
      <c r="Z111" s="306"/>
      <c r="AA111" s="306"/>
      <c r="AB111" s="306"/>
      <c r="AC111" s="306"/>
    </row>
    <row r="112" spans="2:29" ht="20.149999999999999" customHeight="1">
      <c r="B112" s="307"/>
      <c r="C112" s="688"/>
      <c r="E112" s="230"/>
      <c r="F112" s="275"/>
      <c r="G112" s="275"/>
      <c r="H112" s="222"/>
      <c r="I112" s="222"/>
      <c r="J112" s="306"/>
      <c r="K112" s="306"/>
      <c r="L112" s="306"/>
      <c r="M112" s="306"/>
      <c r="N112" s="306"/>
      <c r="O112" s="306"/>
      <c r="P112" s="306"/>
      <c r="Q112" s="306"/>
      <c r="R112" s="306"/>
      <c r="S112" s="306"/>
      <c r="T112" s="306"/>
      <c r="U112" s="306"/>
      <c r="V112" s="306"/>
      <c r="W112" s="306"/>
      <c r="X112" s="306"/>
      <c r="Y112" s="306"/>
      <c r="Z112" s="306"/>
      <c r="AA112" s="306"/>
      <c r="AB112" s="306"/>
      <c r="AC112" s="306"/>
    </row>
    <row r="113" spans="2:29" ht="20.149999999999999" customHeight="1">
      <c r="B113" s="307"/>
      <c r="C113" s="688"/>
      <c r="E113" s="230"/>
      <c r="F113" s="275"/>
      <c r="G113" s="275"/>
      <c r="H113" s="222"/>
      <c r="I113" s="222"/>
      <c r="J113" s="306"/>
      <c r="K113" s="306"/>
      <c r="L113" s="306"/>
      <c r="M113" s="306"/>
      <c r="N113" s="306"/>
      <c r="O113" s="306"/>
      <c r="P113" s="306"/>
      <c r="Q113" s="306"/>
      <c r="R113" s="306"/>
      <c r="S113" s="306"/>
      <c r="T113" s="306"/>
      <c r="U113" s="306"/>
      <c r="V113" s="306"/>
      <c r="W113" s="306"/>
      <c r="X113" s="306"/>
      <c r="Y113" s="306"/>
      <c r="Z113" s="306"/>
      <c r="AA113" s="306"/>
      <c r="AB113" s="306"/>
      <c r="AC113" s="306"/>
    </row>
    <row r="114" spans="2:29" ht="20.149999999999999" customHeight="1">
      <c r="B114" s="57"/>
      <c r="C114" s="689"/>
      <c r="D114" s="216"/>
      <c r="E114" s="310"/>
      <c r="F114" s="275"/>
      <c r="G114" s="275"/>
      <c r="H114" s="222"/>
      <c r="I114" s="222"/>
      <c r="J114" s="306"/>
      <c r="K114" s="306"/>
      <c r="L114" s="306"/>
      <c r="M114" s="306"/>
      <c r="N114" s="306"/>
      <c r="O114" s="306"/>
      <c r="P114" s="306"/>
      <c r="Q114" s="306"/>
      <c r="R114" s="306"/>
      <c r="S114" s="306"/>
      <c r="T114" s="306"/>
      <c r="U114" s="306"/>
      <c r="V114" s="306"/>
      <c r="W114" s="306"/>
      <c r="X114" s="306"/>
      <c r="Y114" s="306"/>
      <c r="Z114" s="306"/>
      <c r="AA114" s="306"/>
      <c r="AB114" s="306"/>
      <c r="AC114" s="306"/>
    </row>
    <row r="115" spans="2:29" ht="20.149999999999999" customHeight="1">
      <c r="B115" s="307">
        <v>7</v>
      </c>
      <c r="C115" s="687" t="s">
        <v>578</v>
      </c>
      <c r="D115" s="218" t="s">
        <v>573</v>
      </c>
      <c r="E115" s="272"/>
      <c r="F115" s="275"/>
      <c r="G115" s="275"/>
      <c r="H115" s="222"/>
      <c r="I115" s="222"/>
      <c r="J115" s="306"/>
      <c r="K115" s="306"/>
      <c r="L115" s="306"/>
      <c r="M115" s="306"/>
      <c r="N115" s="306"/>
      <c r="O115" s="306"/>
      <c r="P115" s="306"/>
      <c r="Q115" s="306"/>
      <c r="R115" s="306"/>
      <c r="S115" s="306"/>
      <c r="T115" s="306"/>
      <c r="U115" s="306"/>
      <c r="V115" s="306"/>
      <c r="W115" s="306"/>
      <c r="X115" s="306"/>
      <c r="Y115" s="306"/>
      <c r="Z115" s="306"/>
      <c r="AA115" s="306"/>
      <c r="AB115" s="306"/>
      <c r="AC115" s="306"/>
    </row>
    <row r="116" spans="2:29" ht="20.149999999999999" customHeight="1">
      <c r="B116" s="307"/>
      <c r="C116" s="688"/>
      <c r="D116" s="217"/>
      <c r="E116" s="230"/>
      <c r="F116" s="275"/>
      <c r="G116" s="275"/>
      <c r="H116" s="222"/>
      <c r="I116" s="222"/>
      <c r="J116" s="306"/>
      <c r="K116" s="306"/>
      <c r="L116" s="306"/>
      <c r="M116" s="306"/>
      <c r="N116" s="306"/>
      <c r="O116" s="306"/>
      <c r="P116" s="306"/>
      <c r="Q116" s="306"/>
      <c r="R116" s="306"/>
      <c r="S116" s="306"/>
      <c r="T116" s="306"/>
      <c r="U116" s="306"/>
      <c r="V116" s="306"/>
      <c r="W116" s="306"/>
      <c r="X116" s="306"/>
      <c r="Y116" s="306"/>
      <c r="Z116" s="306"/>
      <c r="AA116" s="306"/>
      <c r="AB116" s="306"/>
      <c r="AC116" s="306"/>
    </row>
    <row r="117" spans="2:29" ht="20.149999999999999" customHeight="1">
      <c r="B117" s="307"/>
      <c r="C117" s="688"/>
      <c r="D117" s="217"/>
      <c r="E117" s="230"/>
      <c r="F117" s="275"/>
      <c r="G117" s="275"/>
      <c r="H117" s="222"/>
      <c r="I117" s="222"/>
      <c r="J117" s="306"/>
      <c r="K117" s="306"/>
      <c r="L117" s="306"/>
      <c r="M117" s="306"/>
      <c r="N117" s="306"/>
      <c r="O117" s="306"/>
      <c r="P117" s="306"/>
      <c r="Q117" s="306"/>
      <c r="R117" s="306"/>
      <c r="S117" s="306"/>
      <c r="T117" s="306"/>
      <c r="U117" s="306"/>
      <c r="V117" s="306"/>
      <c r="W117" s="306"/>
      <c r="X117" s="306"/>
      <c r="Y117" s="306"/>
      <c r="Z117" s="306"/>
      <c r="AA117" s="306"/>
      <c r="AB117" s="306"/>
      <c r="AC117" s="306"/>
    </row>
    <row r="118" spans="2:29" ht="20.149999999999999" customHeight="1">
      <c r="B118" s="307"/>
      <c r="C118" s="688"/>
      <c r="D118" s="216"/>
      <c r="E118" s="310"/>
      <c r="F118" s="275"/>
      <c r="G118" s="275"/>
      <c r="H118" s="222"/>
      <c r="I118" s="222"/>
      <c r="J118" s="306"/>
      <c r="K118" s="306"/>
      <c r="L118" s="306"/>
      <c r="M118" s="306"/>
      <c r="N118" s="306"/>
      <c r="O118" s="306"/>
      <c r="P118" s="306"/>
      <c r="Q118" s="306"/>
      <c r="R118" s="306"/>
      <c r="S118" s="306"/>
      <c r="T118" s="306"/>
      <c r="U118" s="306"/>
      <c r="V118" s="306"/>
      <c r="W118" s="306"/>
      <c r="X118" s="306"/>
      <c r="Y118" s="306"/>
      <c r="Z118" s="306"/>
      <c r="AA118" s="306"/>
      <c r="AB118" s="306"/>
      <c r="AC118" s="306"/>
    </row>
    <row r="119" spans="2:29" ht="20.149999999999999" customHeight="1">
      <c r="B119" s="307"/>
      <c r="C119" s="688"/>
      <c r="D119" s="46" t="s">
        <v>572</v>
      </c>
      <c r="E119" s="309" t="s">
        <v>571</v>
      </c>
      <c r="F119" s="275"/>
      <c r="G119" s="275"/>
      <c r="H119" s="222"/>
      <c r="I119" s="222"/>
      <c r="J119" s="306"/>
      <c r="K119" s="306"/>
      <c r="L119" s="306"/>
      <c r="M119" s="306"/>
      <c r="N119" s="306"/>
      <c r="O119" s="306"/>
      <c r="P119" s="306"/>
      <c r="Q119" s="306"/>
      <c r="R119" s="306"/>
      <c r="S119" s="306"/>
      <c r="T119" s="306"/>
      <c r="U119" s="306"/>
      <c r="V119" s="306"/>
      <c r="W119" s="306"/>
      <c r="X119" s="306"/>
      <c r="Y119" s="306"/>
      <c r="Z119" s="306"/>
      <c r="AA119" s="306"/>
      <c r="AB119" s="306"/>
      <c r="AC119" s="306"/>
    </row>
    <row r="120" spans="2:29" ht="20.149999999999999" customHeight="1">
      <c r="B120" s="307"/>
      <c r="C120" s="688"/>
      <c r="E120" s="308"/>
      <c r="F120" s="275"/>
      <c r="G120" s="275"/>
      <c r="H120" s="222"/>
      <c r="I120" s="222"/>
      <c r="J120" s="306"/>
      <c r="K120" s="306"/>
      <c r="L120" s="306"/>
      <c r="M120" s="306"/>
      <c r="N120" s="306"/>
      <c r="O120" s="306"/>
      <c r="P120" s="306"/>
      <c r="Q120" s="306"/>
      <c r="R120" s="306"/>
      <c r="S120" s="306"/>
      <c r="T120" s="306"/>
      <c r="U120" s="306"/>
      <c r="V120" s="306"/>
      <c r="W120" s="306"/>
      <c r="X120" s="306"/>
      <c r="Y120" s="306"/>
      <c r="Z120" s="306"/>
      <c r="AA120" s="306"/>
      <c r="AB120" s="306"/>
      <c r="AC120" s="306"/>
    </row>
    <row r="121" spans="2:29" ht="20.149999999999999" customHeight="1">
      <c r="B121" s="307"/>
      <c r="C121" s="688"/>
      <c r="E121" s="309" t="s">
        <v>570</v>
      </c>
      <c r="F121" s="275"/>
      <c r="G121" s="275"/>
      <c r="H121" s="222"/>
      <c r="I121" s="222"/>
      <c r="J121" s="306"/>
      <c r="K121" s="306"/>
      <c r="L121" s="306"/>
      <c r="M121" s="306"/>
      <c r="N121" s="306"/>
      <c r="O121" s="306"/>
      <c r="P121" s="306"/>
      <c r="Q121" s="306"/>
      <c r="R121" s="306"/>
      <c r="S121" s="306"/>
      <c r="T121" s="306"/>
      <c r="U121" s="306"/>
      <c r="V121" s="306"/>
      <c r="W121" s="306"/>
      <c r="X121" s="306"/>
      <c r="Y121" s="306"/>
      <c r="Z121" s="306"/>
      <c r="AA121" s="306"/>
      <c r="AB121" s="306"/>
      <c r="AC121" s="306"/>
    </row>
    <row r="122" spans="2:29" ht="20.149999999999999" customHeight="1">
      <c r="B122" s="307"/>
      <c r="C122" s="688"/>
      <c r="E122" s="308"/>
      <c r="F122" s="275"/>
      <c r="G122" s="275"/>
      <c r="H122" s="222"/>
      <c r="I122" s="222"/>
      <c r="J122" s="306"/>
      <c r="K122" s="306"/>
      <c r="L122" s="306"/>
      <c r="M122" s="306"/>
      <c r="N122" s="306"/>
      <c r="O122" s="306"/>
      <c r="P122" s="306"/>
      <c r="Q122" s="306"/>
      <c r="R122" s="306"/>
      <c r="S122" s="306"/>
      <c r="T122" s="306"/>
      <c r="U122" s="306"/>
      <c r="V122" s="306"/>
      <c r="W122" s="306"/>
      <c r="X122" s="306"/>
      <c r="Y122" s="306"/>
      <c r="Z122" s="306"/>
      <c r="AA122" s="306"/>
      <c r="AB122" s="306"/>
      <c r="AC122" s="306"/>
    </row>
    <row r="123" spans="2:29" ht="20.149999999999999" customHeight="1">
      <c r="B123" s="307"/>
      <c r="C123" s="688"/>
      <c r="E123" s="309" t="s">
        <v>569</v>
      </c>
      <c r="F123" s="275"/>
      <c r="G123" s="275"/>
      <c r="H123" s="222"/>
      <c r="I123" s="222"/>
      <c r="J123" s="306"/>
      <c r="K123" s="306"/>
      <c r="L123" s="306"/>
      <c r="M123" s="306"/>
      <c r="N123" s="306"/>
      <c r="O123" s="306"/>
      <c r="P123" s="306"/>
      <c r="Q123" s="306"/>
      <c r="R123" s="306"/>
      <c r="S123" s="306"/>
      <c r="T123" s="306"/>
      <c r="U123" s="306"/>
      <c r="V123" s="306"/>
      <c r="W123" s="306"/>
      <c r="X123" s="306"/>
      <c r="Y123" s="306"/>
      <c r="Z123" s="306"/>
      <c r="AA123" s="306"/>
      <c r="AB123" s="306"/>
      <c r="AC123" s="306"/>
    </row>
    <row r="124" spans="2:29" ht="20.149999999999999" customHeight="1">
      <c r="B124" s="307"/>
      <c r="C124" s="688"/>
      <c r="E124" s="308"/>
      <c r="F124" s="275"/>
      <c r="G124" s="275"/>
      <c r="H124" s="222"/>
      <c r="I124" s="222"/>
      <c r="J124" s="306"/>
      <c r="K124" s="306"/>
      <c r="L124" s="306"/>
      <c r="M124" s="306"/>
      <c r="N124" s="306"/>
      <c r="O124" s="306"/>
      <c r="P124" s="306"/>
      <c r="Q124" s="306"/>
      <c r="R124" s="306"/>
      <c r="S124" s="306"/>
      <c r="T124" s="306"/>
      <c r="U124" s="306"/>
      <c r="V124" s="306"/>
      <c r="W124" s="306"/>
      <c r="X124" s="306"/>
      <c r="Y124" s="306"/>
      <c r="Z124" s="306"/>
      <c r="AA124" s="306"/>
      <c r="AB124" s="306"/>
      <c r="AC124" s="306"/>
    </row>
    <row r="125" spans="2:29" ht="20.149999999999999" customHeight="1">
      <c r="B125" s="307"/>
      <c r="C125" s="688"/>
      <c r="D125" s="217"/>
      <c r="E125" s="311" t="s">
        <v>568</v>
      </c>
      <c r="F125" s="275"/>
      <c r="G125" s="275"/>
      <c r="H125" s="222"/>
      <c r="I125" s="222"/>
      <c r="J125" s="306"/>
      <c r="K125" s="306"/>
      <c r="L125" s="306"/>
      <c r="M125" s="306"/>
      <c r="N125" s="306"/>
      <c r="O125" s="306"/>
      <c r="P125" s="306"/>
      <c r="Q125" s="306"/>
      <c r="R125" s="306"/>
      <c r="S125" s="306"/>
      <c r="T125" s="306"/>
      <c r="U125" s="306"/>
      <c r="V125" s="306"/>
      <c r="W125" s="306"/>
      <c r="X125" s="306"/>
      <c r="Y125" s="306"/>
      <c r="Z125" s="306"/>
      <c r="AA125" s="306"/>
      <c r="AB125" s="306"/>
      <c r="AC125" s="306"/>
    </row>
    <row r="126" spans="2:29" ht="20.149999999999999" customHeight="1">
      <c r="B126" s="307"/>
      <c r="C126" s="688"/>
      <c r="D126" s="217"/>
      <c r="E126" s="310"/>
      <c r="F126" s="275"/>
      <c r="G126" s="275"/>
      <c r="H126" s="222"/>
      <c r="I126" s="222"/>
      <c r="J126" s="306"/>
      <c r="K126" s="306"/>
      <c r="L126" s="306"/>
      <c r="M126" s="306"/>
      <c r="N126" s="306"/>
      <c r="O126" s="306"/>
      <c r="P126" s="306"/>
      <c r="Q126" s="306"/>
      <c r="R126" s="306"/>
      <c r="S126" s="306"/>
      <c r="T126" s="306"/>
      <c r="U126" s="306"/>
      <c r="V126" s="306"/>
      <c r="W126" s="306"/>
      <c r="X126" s="306"/>
      <c r="Y126" s="306"/>
      <c r="Z126" s="306"/>
      <c r="AA126" s="306"/>
      <c r="AB126" s="306"/>
      <c r="AC126" s="306"/>
    </row>
    <row r="127" spans="2:29" ht="20.149999999999999" customHeight="1">
      <c r="B127" s="307"/>
      <c r="C127" s="688"/>
      <c r="D127" s="217"/>
      <c r="E127" s="309"/>
      <c r="F127" s="275"/>
      <c r="G127" s="275"/>
      <c r="H127" s="222"/>
      <c r="I127" s="222"/>
      <c r="J127" s="306"/>
      <c r="K127" s="306"/>
      <c r="L127" s="306"/>
      <c r="M127" s="306"/>
      <c r="N127" s="306"/>
      <c r="O127" s="306"/>
      <c r="P127" s="306"/>
      <c r="Q127" s="306"/>
      <c r="R127" s="306"/>
      <c r="S127" s="306"/>
      <c r="T127" s="306"/>
      <c r="U127" s="306"/>
      <c r="V127" s="306"/>
      <c r="W127" s="306"/>
      <c r="X127" s="306"/>
      <c r="Y127" s="306"/>
      <c r="Z127" s="306"/>
      <c r="AA127" s="306"/>
      <c r="AB127" s="306"/>
      <c r="AC127" s="306"/>
    </row>
    <row r="128" spans="2:29" ht="20.149999999999999" customHeight="1">
      <c r="B128" s="307"/>
      <c r="C128" s="688"/>
      <c r="D128" s="217"/>
      <c r="E128" s="308"/>
      <c r="F128" s="275"/>
      <c r="G128" s="275"/>
      <c r="H128" s="222"/>
      <c r="I128" s="222"/>
      <c r="J128" s="306"/>
      <c r="K128" s="306"/>
      <c r="L128" s="306"/>
      <c r="M128" s="306"/>
      <c r="N128" s="306"/>
      <c r="O128" s="306"/>
      <c r="P128" s="306"/>
      <c r="Q128" s="306"/>
      <c r="R128" s="306"/>
      <c r="S128" s="306"/>
      <c r="T128" s="306"/>
      <c r="U128" s="306"/>
      <c r="V128" s="306"/>
      <c r="W128" s="306"/>
      <c r="X128" s="306"/>
      <c r="Y128" s="306"/>
      <c r="Z128" s="306"/>
      <c r="AA128" s="306"/>
      <c r="AB128" s="306"/>
      <c r="AC128" s="306"/>
    </row>
    <row r="129" spans="2:29" ht="20.149999999999999" customHeight="1">
      <c r="B129" s="307"/>
      <c r="C129" s="688"/>
      <c r="D129" s="218" t="s">
        <v>567</v>
      </c>
      <c r="E129" s="272"/>
      <c r="F129" s="275"/>
      <c r="G129" s="275"/>
      <c r="H129" s="222"/>
      <c r="I129" s="222"/>
      <c r="J129" s="306"/>
      <c r="K129" s="306"/>
      <c r="L129" s="306"/>
      <c r="M129" s="306"/>
      <c r="N129" s="306"/>
      <c r="O129" s="306"/>
      <c r="P129" s="306"/>
      <c r="Q129" s="306"/>
      <c r="R129" s="306"/>
      <c r="S129" s="306"/>
      <c r="T129" s="306"/>
      <c r="U129" s="306"/>
      <c r="V129" s="306"/>
      <c r="W129" s="306"/>
      <c r="X129" s="306"/>
      <c r="Y129" s="306"/>
      <c r="Z129" s="306"/>
      <c r="AA129" s="306"/>
      <c r="AB129" s="306"/>
      <c r="AC129" s="306"/>
    </row>
    <row r="130" spans="2:29" ht="20.149999999999999" customHeight="1">
      <c r="B130" s="307"/>
      <c r="C130" s="688"/>
      <c r="E130" s="230"/>
      <c r="F130" s="275"/>
      <c r="G130" s="275"/>
      <c r="H130" s="222"/>
      <c r="I130" s="222"/>
      <c r="J130" s="306"/>
      <c r="K130" s="306"/>
      <c r="L130" s="306"/>
      <c r="M130" s="306"/>
      <c r="N130" s="306"/>
      <c r="O130" s="306"/>
      <c r="P130" s="306"/>
      <c r="Q130" s="306"/>
      <c r="R130" s="306"/>
      <c r="S130" s="306"/>
      <c r="T130" s="306"/>
      <c r="U130" s="306"/>
      <c r="V130" s="306"/>
      <c r="W130" s="306"/>
      <c r="X130" s="306"/>
      <c r="Y130" s="306"/>
      <c r="Z130" s="306"/>
      <c r="AA130" s="306"/>
      <c r="AB130" s="306"/>
      <c r="AC130" s="306"/>
    </row>
    <row r="131" spans="2:29" ht="20.149999999999999" customHeight="1">
      <c r="B131" s="307"/>
      <c r="C131" s="688"/>
      <c r="E131" s="230"/>
      <c r="F131" s="275"/>
      <c r="G131" s="275"/>
      <c r="H131" s="222"/>
      <c r="I131" s="222"/>
      <c r="J131" s="306"/>
      <c r="K131" s="306"/>
      <c r="L131" s="306"/>
      <c r="M131" s="306"/>
      <c r="N131" s="306"/>
      <c r="O131" s="306"/>
      <c r="P131" s="306"/>
      <c r="Q131" s="306"/>
      <c r="R131" s="306"/>
      <c r="S131" s="306"/>
      <c r="T131" s="306"/>
      <c r="U131" s="306"/>
      <c r="V131" s="306"/>
      <c r="W131" s="306"/>
      <c r="X131" s="306"/>
      <c r="Y131" s="306"/>
      <c r="Z131" s="306"/>
      <c r="AA131" s="306"/>
      <c r="AB131" s="306"/>
      <c r="AC131" s="306"/>
    </row>
    <row r="132" spans="2:29" ht="20.149999999999999" customHeight="1">
      <c r="B132" s="57"/>
      <c r="C132" s="689"/>
      <c r="D132" s="216"/>
      <c r="E132" s="310"/>
      <c r="F132" s="275"/>
      <c r="G132" s="275"/>
      <c r="H132" s="222"/>
      <c r="I132" s="222"/>
      <c r="J132" s="306"/>
      <c r="K132" s="306"/>
      <c r="L132" s="306"/>
      <c r="M132" s="306"/>
      <c r="N132" s="306"/>
      <c r="O132" s="306"/>
      <c r="P132" s="306"/>
      <c r="Q132" s="306"/>
      <c r="R132" s="306"/>
      <c r="S132" s="306"/>
      <c r="T132" s="306"/>
      <c r="U132" s="306"/>
      <c r="V132" s="306"/>
      <c r="W132" s="306"/>
      <c r="X132" s="306"/>
      <c r="Y132" s="306"/>
      <c r="Z132" s="306"/>
      <c r="AA132" s="306"/>
      <c r="AB132" s="306"/>
      <c r="AC132" s="306"/>
    </row>
    <row r="133" spans="2:29" ht="20.149999999999999" customHeight="1">
      <c r="B133" s="307">
        <v>8</v>
      </c>
      <c r="C133" s="687" t="s">
        <v>577</v>
      </c>
      <c r="D133" s="218" t="s">
        <v>573</v>
      </c>
      <c r="E133" s="272"/>
      <c r="F133" s="275"/>
      <c r="G133" s="275"/>
      <c r="H133" s="222"/>
      <c r="I133" s="222"/>
      <c r="J133" s="306"/>
      <c r="K133" s="306"/>
      <c r="L133" s="306"/>
      <c r="M133" s="306"/>
      <c r="N133" s="306"/>
      <c r="O133" s="306"/>
      <c r="P133" s="306"/>
      <c r="Q133" s="306"/>
      <c r="R133" s="306"/>
      <c r="S133" s="306"/>
      <c r="T133" s="306"/>
      <c r="U133" s="306"/>
      <c r="V133" s="306"/>
      <c r="W133" s="306"/>
      <c r="X133" s="306"/>
      <c r="Y133" s="306"/>
      <c r="Z133" s="306"/>
      <c r="AA133" s="306"/>
      <c r="AB133" s="306"/>
      <c r="AC133" s="306"/>
    </row>
    <row r="134" spans="2:29" ht="20.149999999999999" customHeight="1">
      <c r="B134" s="307"/>
      <c r="C134" s="688"/>
      <c r="D134" s="217"/>
      <c r="E134" s="230"/>
      <c r="F134" s="275"/>
      <c r="G134" s="275"/>
      <c r="H134" s="222"/>
      <c r="I134" s="222"/>
      <c r="J134" s="306"/>
      <c r="K134" s="306"/>
      <c r="L134" s="306"/>
      <c r="M134" s="306"/>
      <c r="N134" s="306"/>
      <c r="O134" s="306"/>
      <c r="P134" s="306"/>
      <c r="Q134" s="306"/>
      <c r="R134" s="306"/>
      <c r="S134" s="306"/>
      <c r="T134" s="306"/>
      <c r="U134" s="306"/>
      <c r="V134" s="306"/>
      <c r="W134" s="306"/>
      <c r="X134" s="306"/>
      <c r="Y134" s="306"/>
      <c r="Z134" s="306"/>
      <c r="AA134" s="306"/>
      <c r="AB134" s="306"/>
      <c r="AC134" s="306"/>
    </row>
    <row r="135" spans="2:29" ht="20.149999999999999" customHeight="1">
      <c r="B135" s="307"/>
      <c r="C135" s="688"/>
      <c r="D135" s="217"/>
      <c r="E135" s="230"/>
      <c r="F135" s="275"/>
      <c r="G135" s="275"/>
      <c r="H135" s="222"/>
      <c r="I135" s="222"/>
      <c r="J135" s="306"/>
      <c r="K135" s="306"/>
      <c r="L135" s="306"/>
      <c r="M135" s="306"/>
      <c r="N135" s="306"/>
      <c r="O135" s="306"/>
      <c r="P135" s="306"/>
      <c r="Q135" s="306"/>
      <c r="R135" s="306"/>
      <c r="S135" s="306"/>
      <c r="T135" s="306"/>
      <c r="U135" s="306"/>
      <c r="V135" s="306"/>
      <c r="W135" s="306"/>
      <c r="X135" s="306"/>
      <c r="Y135" s="306"/>
      <c r="Z135" s="306"/>
      <c r="AA135" s="306"/>
      <c r="AB135" s="306"/>
      <c r="AC135" s="306"/>
    </row>
    <row r="136" spans="2:29" ht="20.149999999999999" customHeight="1">
      <c r="B136" s="307"/>
      <c r="C136" s="688"/>
      <c r="D136" s="216"/>
      <c r="E136" s="310"/>
      <c r="F136" s="275"/>
      <c r="G136" s="275"/>
      <c r="H136" s="222"/>
      <c r="I136" s="222"/>
      <c r="J136" s="306"/>
      <c r="K136" s="306"/>
      <c r="L136" s="306"/>
      <c r="M136" s="306"/>
      <c r="N136" s="306"/>
      <c r="O136" s="306"/>
      <c r="P136" s="306"/>
      <c r="Q136" s="306"/>
      <c r="R136" s="306"/>
      <c r="S136" s="306"/>
      <c r="T136" s="306"/>
      <c r="U136" s="306"/>
      <c r="V136" s="306"/>
      <c r="W136" s="306"/>
      <c r="X136" s="306"/>
      <c r="Y136" s="306"/>
      <c r="Z136" s="306"/>
      <c r="AA136" s="306"/>
      <c r="AB136" s="306"/>
      <c r="AC136" s="306"/>
    </row>
    <row r="137" spans="2:29" ht="20.149999999999999" customHeight="1">
      <c r="B137" s="307"/>
      <c r="C137" s="688"/>
      <c r="D137" s="46" t="s">
        <v>572</v>
      </c>
      <c r="E137" s="309" t="s">
        <v>571</v>
      </c>
      <c r="F137" s="275"/>
      <c r="G137" s="275"/>
      <c r="H137" s="222"/>
      <c r="I137" s="222"/>
      <c r="J137" s="306"/>
      <c r="K137" s="306"/>
      <c r="L137" s="306"/>
      <c r="M137" s="306"/>
      <c r="N137" s="306"/>
      <c r="O137" s="306"/>
      <c r="P137" s="306"/>
      <c r="Q137" s="306"/>
      <c r="R137" s="306"/>
      <c r="S137" s="306"/>
      <c r="T137" s="306"/>
      <c r="U137" s="306"/>
      <c r="V137" s="306"/>
      <c r="W137" s="306"/>
      <c r="X137" s="306"/>
      <c r="Y137" s="306"/>
      <c r="Z137" s="306"/>
      <c r="AA137" s="306"/>
      <c r="AB137" s="306"/>
      <c r="AC137" s="306"/>
    </row>
    <row r="138" spans="2:29" ht="20.149999999999999" customHeight="1">
      <c r="B138" s="307"/>
      <c r="C138" s="688"/>
      <c r="E138" s="308"/>
      <c r="F138" s="275"/>
      <c r="G138" s="275"/>
      <c r="H138" s="222"/>
      <c r="I138" s="222"/>
      <c r="J138" s="306"/>
      <c r="K138" s="306"/>
      <c r="L138" s="306"/>
      <c r="M138" s="306"/>
      <c r="N138" s="306"/>
      <c r="O138" s="306"/>
      <c r="P138" s="306"/>
      <c r="Q138" s="306"/>
      <c r="R138" s="306"/>
      <c r="S138" s="306"/>
      <c r="T138" s="306"/>
      <c r="U138" s="306"/>
      <c r="V138" s="306"/>
      <c r="W138" s="306"/>
      <c r="X138" s="306"/>
      <c r="Y138" s="306"/>
      <c r="Z138" s="306"/>
      <c r="AA138" s="306"/>
      <c r="AB138" s="306"/>
      <c r="AC138" s="306"/>
    </row>
    <row r="139" spans="2:29" ht="20.149999999999999" customHeight="1">
      <c r="B139" s="307"/>
      <c r="C139" s="688"/>
      <c r="E139" s="309" t="s">
        <v>570</v>
      </c>
      <c r="F139" s="275"/>
      <c r="G139" s="275"/>
      <c r="H139" s="222"/>
      <c r="I139" s="222"/>
      <c r="J139" s="306"/>
      <c r="K139" s="306"/>
      <c r="L139" s="306"/>
      <c r="M139" s="306"/>
      <c r="N139" s="306"/>
      <c r="O139" s="306"/>
      <c r="P139" s="306"/>
      <c r="Q139" s="306"/>
      <c r="R139" s="306"/>
      <c r="S139" s="306"/>
      <c r="T139" s="306"/>
      <c r="U139" s="306"/>
      <c r="V139" s="306"/>
      <c r="W139" s="306"/>
      <c r="X139" s="306"/>
      <c r="Y139" s="306"/>
      <c r="Z139" s="306"/>
      <c r="AA139" s="306"/>
      <c r="AB139" s="306"/>
      <c r="AC139" s="306"/>
    </row>
    <row r="140" spans="2:29" ht="20.149999999999999" customHeight="1">
      <c r="B140" s="307"/>
      <c r="C140" s="688"/>
      <c r="E140" s="308"/>
      <c r="F140" s="275"/>
      <c r="G140" s="275"/>
      <c r="H140" s="222"/>
      <c r="I140" s="222"/>
      <c r="J140" s="306"/>
      <c r="K140" s="306"/>
      <c r="L140" s="306"/>
      <c r="M140" s="306"/>
      <c r="N140" s="306"/>
      <c r="O140" s="306"/>
      <c r="P140" s="306"/>
      <c r="Q140" s="306"/>
      <c r="R140" s="306"/>
      <c r="S140" s="306"/>
      <c r="T140" s="306"/>
      <c r="U140" s="306"/>
      <c r="V140" s="306"/>
      <c r="W140" s="306"/>
      <c r="X140" s="306"/>
      <c r="Y140" s="306"/>
      <c r="Z140" s="306"/>
      <c r="AA140" s="306"/>
      <c r="AB140" s="306"/>
      <c r="AC140" s="306"/>
    </row>
    <row r="141" spans="2:29" ht="20.149999999999999" customHeight="1">
      <c r="B141" s="307"/>
      <c r="C141" s="688"/>
      <c r="E141" s="309" t="s">
        <v>569</v>
      </c>
      <c r="F141" s="275"/>
      <c r="G141" s="275"/>
      <c r="H141" s="222"/>
      <c r="I141" s="222"/>
      <c r="J141" s="306"/>
      <c r="K141" s="306"/>
      <c r="L141" s="306"/>
      <c r="M141" s="306"/>
      <c r="N141" s="306"/>
      <c r="O141" s="306"/>
      <c r="P141" s="306"/>
      <c r="Q141" s="306"/>
      <c r="R141" s="306"/>
      <c r="S141" s="306"/>
      <c r="T141" s="306"/>
      <c r="U141" s="306"/>
      <c r="V141" s="306"/>
      <c r="W141" s="306"/>
      <c r="X141" s="306"/>
      <c r="Y141" s="306"/>
      <c r="Z141" s="306"/>
      <c r="AA141" s="306"/>
      <c r="AB141" s="306"/>
      <c r="AC141" s="306"/>
    </row>
    <row r="142" spans="2:29" ht="20.149999999999999" customHeight="1">
      <c r="B142" s="307"/>
      <c r="C142" s="688"/>
      <c r="E142" s="308"/>
      <c r="F142" s="275"/>
      <c r="G142" s="275"/>
      <c r="H142" s="222"/>
      <c r="I142" s="222"/>
      <c r="J142" s="306"/>
      <c r="K142" s="306"/>
      <c r="L142" s="306"/>
      <c r="M142" s="306"/>
      <c r="N142" s="306"/>
      <c r="O142" s="306"/>
      <c r="P142" s="306"/>
      <c r="Q142" s="306"/>
      <c r="R142" s="306"/>
      <c r="S142" s="306"/>
      <c r="T142" s="306"/>
      <c r="U142" s="306"/>
      <c r="V142" s="306"/>
      <c r="W142" s="306"/>
      <c r="X142" s="306"/>
      <c r="Y142" s="306"/>
      <c r="Z142" s="306"/>
      <c r="AA142" s="306"/>
      <c r="AB142" s="306"/>
      <c r="AC142" s="306"/>
    </row>
    <row r="143" spans="2:29" ht="20.149999999999999" customHeight="1">
      <c r="B143" s="307"/>
      <c r="C143" s="688"/>
      <c r="D143" s="217"/>
      <c r="E143" s="311" t="s">
        <v>568</v>
      </c>
      <c r="F143" s="275"/>
      <c r="G143" s="275"/>
      <c r="H143" s="222"/>
      <c r="I143" s="222"/>
      <c r="J143" s="306"/>
      <c r="K143" s="306"/>
      <c r="L143" s="306"/>
      <c r="M143" s="306"/>
      <c r="N143" s="306"/>
      <c r="O143" s="306"/>
      <c r="P143" s="306"/>
      <c r="Q143" s="306"/>
      <c r="R143" s="306"/>
      <c r="S143" s="306"/>
      <c r="T143" s="306"/>
      <c r="U143" s="306"/>
      <c r="V143" s="306"/>
      <c r="W143" s="306"/>
      <c r="X143" s="306"/>
      <c r="Y143" s="306"/>
      <c r="Z143" s="306"/>
      <c r="AA143" s="306"/>
      <c r="AB143" s="306"/>
      <c r="AC143" s="306"/>
    </row>
    <row r="144" spans="2:29" ht="20.149999999999999" customHeight="1">
      <c r="B144" s="307"/>
      <c r="C144" s="688"/>
      <c r="D144" s="217"/>
      <c r="E144" s="310"/>
      <c r="F144" s="275"/>
      <c r="G144" s="275"/>
      <c r="H144" s="222"/>
      <c r="I144" s="222"/>
      <c r="J144" s="306"/>
      <c r="K144" s="306"/>
      <c r="L144" s="306"/>
      <c r="M144" s="306"/>
      <c r="N144" s="306"/>
      <c r="O144" s="306"/>
      <c r="P144" s="306"/>
      <c r="Q144" s="306"/>
      <c r="R144" s="306"/>
      <c r="S144" s="306"/>
      <c r="T144" s="306"/>
      <c r="U144" s="306"/>
      <c r="V144" s="306"/>
      <c r="W144" s="306"/>
      <c r="X144" s="306"/>
      <c r="Y144" s="306"/>
      <c r="Z144" s="306"/>
      <c r="AA144" s="306"/>
      <c r="AB144" s="306"/>
      <c r="AC144" s="306"/>
    </row>
    <row r="145" spans="2:29" ht="20.149999999999999" customHeight="1">
      <c r="B145" s="307"/>
      <c r="C145" s="688"/>
      <c r="D145" s="217"/>
      <c r="E145" s="309"/>
      <c r="F145" s="275"/>
      <c r="G145" s="275"/>
      <c r="H145" s="222"/>
      <c r="I145" s="222"/>
      <c r="J145" s="306"/>
      <c r="K145" s="306"/>
      <c r="L145" s="306"/>
      <c r="M145" s="306"/>
      <c r="N145" s="306"/>
      <c r="O145" s="306"/>
      <c r="P145" s="306"/>
      <c r="Q145" s="306"/>
      <c r="R145" s="306"/>
      <c r="S145" s="306"/>
      <c r="T145" s="306"/>
      <c r="U145" s="306"/>
      <c r="V145" s="306"/>
      <c r="W145" s="306"/>
      <c r="X145" s="306"/>
      <c r="Y145" s="306"/>
      <c r="Z145" s="306"/>
      <c r="AA145" s="306"/>
      <c r="AB145" s="306"/>
      <c r="AC145" s="306"/>
    </row>
    <row r="146" spans="2:29" ht="20.149999999999999" customHeight="1">
      <c r="B146" s="307"/>
      <c r="C146" s="688"/>
      <c r="D146" s="217"/>
      <c r="E146" s="308"/>
      <c r="F146" s="275"/>
      <c r="G146" s="275"/>
      <c r="H146" s="222"/>
      <c r="I146" s="222"/>
      <c r="J146" s="306"/>
      <c r="K146" s="306"/>
      <c r="L146" s="306"/>
      <c r="M146" s="306"/>
      <c r="N146" s="306"/>
      <c r="O146" s="306"/>
      <c r="P146" s="306"/>
      <c r="Q146" s="306"/>
      <c r="R146" s="306"/>
      <c r="S146" s="306"/>
      <c r="T146" s="306"/>
      <c r="U146" s="306"/>
      <c r="V146" s="306"/>
      <c r="W146" s="306"/>
      <c r="X146" s="306"/>
      <c r="Y146" s="306"/>
      <c r="Z146" s="306"/>
      <c r="AA146" s="306"/>
      <c r="AB146" s="306"/>
      <c r="AC146" s="306"/>
    </row>
    <row r="147" spans="2:29" ht="20.149999999999999" customHeight="1">
      <c r="B147" s="307"/>
      <c r="C147" s="688"/>
      <c r="D147" s="218" t="s">
        <v>567</v>
      </c>
      <c r="E147" s="272"/>
      <c r="F147" s="275"/>
      <c r="G147" s="275"/>
      <c r="H147" s="222"/>
      <c r="I147" s="222"/>
      <c r="J147" s="306"/>
      <c r="K147" s="306"/>
      <c r="L147" s="306"/>
      <c r="M147" s="306"/>
      <c r="N147" s="306"/>
      <c r="O147" s="306"/>
      <c r="P147" s="306"/>
      <c r="Q147" s="306"/>
      <c r="R147" s="306"/>
      <c r="S147" s="306"/>
      <c r="T147" s="306"/>
      <c r="U147" s="306"/>
      <c r="V147" s="306"/>
      <c r="W147" s="306"/>
      <c r="X147" s="306"/>
      <c r="Y147" s="306"/>
      <c r="Z147" s="306"/>
      <c r="AA147" s="306"/>
      <c r="AB147" s="306"/>
      <c r="AC147" s="306"/>
    </row>
    <row r="148" spans="2:29" ht="20.149999999999999" customHeight="1">
      <c r="B148" s="307"/>
      <c r="C148" s="688"/>
      <c r="E148" s="230"/>
      <c r="F148" s="275"/>
      <c r="G148" s="275"/>
      <c r="H148" s="222"/>
      <c r="I148" s="222"/>
      <c r="J148" s="306"/>
      <c r="K148" s="306"/>
      <c r="L148" s="306"/>
      <c r="M148" s="306"/>
      <c r="N148" s="306"/>
      <c r="O148" s="306"/>
      <c r="P148" s="306"/>
      <c r="Q148" s="306"/>
      <c r="R148" s="306"/>
      <c r="S148" s="306"/>
      <c r="T148" s="306"/>
      <c r="U148" s="306"/>
      <c r="V148" s="306"/>
      <c r="W148" s="306"/>
      <c r="X148" s="306"/>
      <c r="Y148" s="306"/>
      <c r="Z148" s="306"/>
      <c r="AA148" s="306"/>
      <c r="AB148" s="306"/>
      <c r="AC148" s="306"/>
    </row>
    <row r="149" spans="2:29" ht="20.149999999999999" customHeight="1">
      <c r="B149" s="307"/>
      <c r="C149" s="688"/>
      <c r="E149" s="230"/>
      <c r="F149" s="275"/>
      <c r="G149" s="275"/>
      <c r="H149" s="222"/>
      <c r="I149" s="222"/>
      <c r="J149" s="306"/>
      <c r="K149" s="306"/>
      <c r="L149" s="306"/>
      <c r="M149" s="306"/>
      <c r="N149" s="306"/>
      <c r="O149" s="306"/>
      <c r="P149" s="306"/>
      <c r="Q149" s="306"/>
      <c r="R149" s="306"/>
      <c r="S149" s="306"/>
      <c r="T149" s="306"/>
      <c r="U149" s="306"/>
      <c r="V149" s="306"/>
      <c r="W149" s="306"/>
      <c r="X149" s="306"/>
      <c r="Y149" s="306"/>
      <c r="Z149" s="306"/>
      <c r="AA149" s="306"/>
      <c r="AB149" s="306"/>
      <c r="AC149" s="306"/>
    </row>
    <row r="150" spans="2:29" ht="20.149999999999999" customHeight="1">
      <c r="B150" s="57"/>
      <c r="C150" s="689"/>
      <c r="D150" s="216"/>
      <c r="E150" s="310"/>
      <c r="F150" s="275"/>
      <c r="G150" s="275"/>
      <c r="H150" s="222"/>
      <c r="I150" s="222"/>
      <c r="J150" s="306"/>
      <c r="K150" s="306"/>
      <c r="L150" s="306"/>
      <c r="M150" s="306"/>
      <c r="N150" s="306"/>
      <c r="O150" s="306"/>
      <c r="P150" s="306"/>
      <c r="Q150" s="306"/>
      <c r="R150" s="306"/>
      <c r="S150" s="306"/>
      <c r="T150" s="306"/>
      <c r="U150" s="306"/>
      <c r="V150" s="306"/>
      <c r="W150" s="306"/>
      <c r="X150" s="306"/>
      <c r="Y150" s="306"/>
      <c r="Z150" s="306"/>
      <c r="AA150" s="306"/>
      <c r="AB150" s="306"/>
      <c r="AC150" s="306"/>
    </row>
    <row r="151" spans="2:29" ht="20.149999999999999" customHeight="1">
      <c r="B151" s="307">
        <v>9</v>
      </c>
      <c r="C151" s="687" t="s">
        <v>576</v>
      </c>
      <c r="D151" s="218" t="s">
        <v>573</v>
      </c>
      <c r="E151" s="272"/>
      <c r="F151" s="275"/>
      <c r="G151" s="275"/>
      <c r="H151" s="222"/>
      <c r="I151" s="222"/>
      <c r="J151" s="306"/>
      <c r="K151" s="306"/>
      <c r="L151" s="306"/>
      <c r="M151" s="306"/>
      <c r="N151" s="306"/>
      <c r="O151" s="306"/>
      <c r="P151" s="306"/>
      <c r="Q151" s="306"/>
      <c r="R151" s="306"/>
      <c r="S151" s="306"/>
      <c r="T151" s="306"/>
      <c r="U151" s="306"/>
      <c r="V151" s="306"/>
      <c r="W151" s="306"/>
      <c r="X151" s="306"/>
      <c r="Y151" s="306"/>
      <c r="Z151" s="306"/>
      <c r="AA151" s="306"/>
      <c r="AB151" s="306"/>
      <c r="AC151" s="306"/>
    </row>
    <row r="152" spans="2:29" ht="20.149999999999999" customHeight="1">
      <c r="B152" s="307"/>
      <c r="C152" s="688"/>
      <c r="D152" s="217"/>
      <c r="E152" s="230"/>
      <c r="F152" s="275"/>
      <c r="G152" s="275"/>
      <c r="H152" s="222"/>
      <c r="I152" s="222"/>
      <c r="J152" s="306"/>
      <c r="K152" s="306"/>
      <c r="L152" s="306"/>
      <c r="M152" s="306"/>
      <c r="N152" s="306"/>
      <c r="O152" s="306"/>
      <c r="P152" s="306"/>
      <c r="Q152" s="306"/>
      <c r="R152" s="306"/>
      <c r="S152" s="306"/>
      <c r="T152" s="306"/>
      <c r="U152" s="306"/>
      <c r="V152" s="306"/>
      <c r="W152" s="306"/>
      <c r="X152" s="306"/>
      <c r="Y152" s="306"/>
      <c r="Z152" s="306"/>
      <c r="AA152" s="306"/>
      <c r="AB152" s="306"/>
      <c r="AC152" s="306"/>
    </row>
    <row r="153" spans="2:29" ht="20.149999999999999" customHeight="1">
      <c r="B153" s="307"/>
      <c r="C153" s="688"/>
      <c r="D153" s="217"/>
      <c r="E153" s="230"/>
      <c r="F153" s="275"/>
      <c r="G153" s="275"/>
      <c r="H153" s="222"/>
      <c r="I153" s="222"/>
      <c r="J153" s="306"/>
      <c r="K153" s="306"/>
      <c r="L153" s="306"/>
      <c r="M153" s="306"/>
      <c r="N153" s="306"/>
      <c r="O153" s="306"/>
      <c r="P153" s="306"/>
      <c r="Q153" s="306"/>
      <c r="R153" s="306"/>
      <c r="S153" s="306"/>
      <c r="T153" s="306"/>
      <c r="U153" s="306"/>
      <c r="V153" s="306"/>
      <c r="W153" s="306"/>
      <c r="X153" s="306"/>
      <c r="Y153" s="306"/>
      <c r="Z153" s="306"/>
      <c r="AA153" s="306"/>
      <c r="AB153" s="306"/>
      <c r="AC153" s="306"/>
    </row>
    <row r="154" spans="2:29" ht="20.149999999999999" customHeight="1">
      <c r="B154" s="307"/>
      <c r="C154" s="688"/>
      <c r="D154" s="216"/>
      <c r="E154" s="310"/>
      <c r="F154" s="275"/>
      <c r="G154" s="275"/>
      <c r="H154" s="222"/>
      <c r="I154" s="222"/>
      <c r="J154" s="306"/>
      <c r="K154" s="306"/>
      <c r="L154" s="306"/>
      <c r="M154" s="306"/>
      <c r="N154" s="306"/>
      <c r="O154" s="306"/>
      <c r="P154" s="306"/>
      <c r="Q154" s="306"/>
      <c r="R154" s="306"/>
      <c r="S154" s="306"/>
      <c r="T154" s="306"/>
      <c r="U154" s="306"/>
      <c r="V154" s="306"/>
      <c r="W154" s="306"/>
      <c r="X154" s="306"/>
      <c r="Y154" s="306"/>
      <c r="Z154" s="306"/>
      <c r="AA154" s="306"/>
      <c r="AB154" s="306"/>
      <c r="AC154" s="306"/>
    </row>
    <row r="155" spans="2:29" ht="20.149999999999999" customHeight="1">
      <c r="B155" s="307"/>
      <c r="C155" s="688"/>
      <c r="D155" s="46" t="s">
        <v>572</v>
      </c>
      <c r="E155" s="309" t="s">
        <v>571</v>
      </c>
      <c r="F155" s="275"/>
      <c r="G155" s="275"/>
      <c r="H155" s="222"/>
      <c r="I155" s="222"/>
      <c r="J155" s="306"/>
      <c r="K155" s="306"/>
      <c r="L155" s="306"/>
      <c r="M155" s="306"/>
      <c r="N155" s="306"/>
      <c r="O155" s="306"/>
      <c r="P155" s="306"/>
      <c r="Q155" s="306"/>
      <c r="R155" s="306"/>
      <c r="S155" s="306"/>
      <c r="T155" s="306"/>
      <c r="U155" s="306"/>
      <c r="V155" s="306"/>
      <c r="W155" s="306"/>
      <c r="X155" s="306"/>
      <c r="Y155" s="306"/>
      <c r="Z155" s="306"/>
      <c r="AA155" s="306"/>
      <c r="AB155" s="306"/>
      <c r="AC155" s="306"/>
    </row>
    <row r="156" spans="2:29" ht="20.149999999999999" customHeight="1">
      <c r="B156" s="307"/>
      <c r="C156" s="688"/>
      <c r="E156" s="308"/>
      <c r="F156" s="275"/>
      <c r="G156" s="275"/>
      <c r="H156" s="222"/>
      <c r="I156" s="222"/>
      <c r="J156" s="306"/>
      <c r="K156" s="306"/>
      <c r="L156" s="306"/>
      <c r="M156" s="306"/>
      <c r="N156" s="306"/>
      <c r="O156" s="306"/>
      <c r="P156" s="306"/>
      <c r="Q156" s="306"/>
      <c r="R156" s="306"/>
      <c r="S156" s="306"/>
      <c r="T156" s="306"/>
      <c r="U156" s="306"/>
      <c r="V156" s="306"/>
      <c r="W156" s="306"/>
      <c r="X156" s="306"/>
      <c r="Y156" s="306"/>
      <c r="Z156" s="306"/>
      <c r="AA156" s="306"/>
      <c r="AB156" s="306"/>
      <c r="AC156" s="306"/>
    </row>
    <row r="157" spans="2:29" ht="20.149999999999999" customHeight="1">
      <c r="B157" s="307"/>
      <c r="C157" s="688"/>
      <c r="E157" s="309" t="s">
        <v>570</v>
      </c>
      <c r="F157" s="275"/>
      <c r="G157" s="275"/>
      <c r="H157" s="222"/>
      <c r="I157" s="222"/>
      <c r="J157" s="306"/>
      <c r="K157" s="306"/>
      <c r="L157" s="306"/>
      <c r="M157" s="306"/>
      <c r="N157" s="306"/>
      <c r="O157" s="306"/>
      <c r="P157" s="306"/>
      <c r="Q157" s="306"/>
      <c r="R157" s="306"/>
      <c r="S157" s="306"/>
      <c r="T157" s="306"/>
      <c r="U157" s="306"/>
      <c r="V157" s="306"/>
      <c r="W157" s="306"/>
      <c r="X157" s="306"/>
      <c r="Y157" s="306"/>
      <c r="Z157" s="306"/>
      <c r="AA157" s="306"/>
      <c r="AB157" s="306"/>
      <c r="AC157" s="306"/>
    </row>
    <row r="158" spans="2:29" ht="20.149999999999999" customHeight="1">
      <c r="B158" s="307"/>
      <c r="C158" s="688"/>
      <c r="E158" s="308"/>
      <c r="F158" s="275"/>
      <c r="G158" s="275"/>
      <c r="H158" s="222"/>
      <c r="I158" s="222"/>
      <c r="J158" s="306"/>
      <c r="K158" s="306"/>
      <c r="L158" s="306"/>
      <c r="M158" s="306"/>
      <c r="N158" s="306"/>
      <c r="O158" s="306"/>
      <c r="P158" s="306"/>
      <c r="Q158" s="306"/>
      <c r="R158" s="306"/>
      <c r="S158" s="306"/>
      <c r="T158" s="306"/>
      <c r="U158" s="306"/>
      <c r="V158" s="306"/>
      <c r="W158" s="306"/>
      <c r="X158" s="306"/>
      <c r="Y158" s="306"/>
      <c r="Z158" s="306"/>
      <c r="AA158" s="306"/>
      <c r="AB158" s="306"/>
      <c r="AC158" s="306"/>
    </row>
    <row r="159" spans="2:29" ht="20.149999999999999" customHeight="1">
      <c r="B159" s="307"/>
      <c r="C159" s="688"/>
      <c r="E159" s="309" t="s">
        <v>569</v>
      </c>
      <c r="F159" s="275"/>
      <c r="G159" s="275"/>
      <c r="H159" s="222"/>
      <c r="I159" s="222"/>
      <c r="J159" s="306"/>
      <c r="K159" s="306"/>
      <c r="L159" s="306"/>
      <c r="M159" s="306"/>
      <c r="N159" s="306"/>
      <c r="O159" s="306"/>
      <c r="P159" s="306"/>
      <c r="Q159" s="306"/>
      <c r="R159" s="306"/>
      <c r="S159" s="306"/>
      <c r="T159" s="306"/>
      <c r="U159" s="306"/>
      <c r="V159" s="306"/>
      <c r="W159" s="306"/>
      <c r="X159" s="306"/>
      <c r="Y159" s="306"/>
      <c r="Z159" s="306"/>
      <c r="AA159" s="306"/>
      <c r="AB159" s="306"/>
      <c r="AC159" s="306"/>
    </row>
    <row r="160" spans="2:29" ht="20.149999999999999" customHeight="1">
      <c r="B160" s="307"/>
      <c r="C160" s="688"/>
      <c r="E160" s="308"/>
      <c r="F160" s="275"/>
      <c r="G160" s="275"/>
      <c r="H160" s="222"/>
      <c r="I160" s="222"/>
      <c r="J160" s="306"/>
      <c r="K160" s="306"/>
      <c r="L160" s="306"/>
      <c r="M160" s="306"/>
      <c r="N160" s="306"/>
      <c r="O160" s="306"/>
      <c r="P160" s="306"/>
      <c r="Q160" s="306"/>
      <c r="R160" s="306"/>
      <c r="S160" s="306"/>
      <c r="T160" s="306"/>
      <c r="U160" s="306"/>
      <c r="V160" s="306"/>
      <c r="W160" s="306"/>
      <c r="X160" s="306"/>
      <c r="Y160" s="306"/>
      <c r="Z160" s="306"/>
      <c r="AA160" s="306"/>
      <c r="AB160" s="306"/>
      <c r="AC160" s="306"/>
    </row>
    <row r="161" spans="2:29" ht="20.149999999999999" customHeight="1">
      <c r="B161" s="307"/>
      <c r="C161" s="688"/>
      <c r="D161" s="217"/>
      <c r="E161" s="311" t="s">
        <v>568</v>
      </c>
      <c r="F161" s="275"/>
      <c r="G161" s="275"/>
      <c r="H161" s="222"/>
      <c r="I161" s="222"/>
      <c r="J161" s="306"/>
      <c r="K161" s="306"/>
      <c r="L161" s="306"/>
      <c r="M161" s="306"/>
      <c r="N161" s="306"/>
      <c r="O161" s="306"/>
      <c r="P161" s="306"/>
      <c r="Q161" s="306"/>
      <c r="R161" s="306"/>
      <c r="S161" s="306"/>
      <c r="T161" s="306"/>
      <c r="U161" s="306"/>
      <c r="V161" s="306"/>
      <c r="W161" s="306"/>
      <c r="X161" s="306"/>
      <c r="Y161" s="306"/>
      <c r="Z161" s="306"/>
      <c r="AA161" s="306"/>
      <c r="AB161" s="306"/>
      <c r="AC161" s="306"/>
    </row>
    <row r="162" spans="2:29" ht="20.149999999999999" customHeight="1">
      <c r="B162" s="307"/>
      <c r="C162" s="688"/>
      <c r="D162" s="217"/>
      <c r="E162" s="310"/>
      <c r="F162" s="275"/>
      <c r="G162" s="275"/>
      <c r="H162" s="222"/>
      <c r="I162" s="222"/>
      <c r="J162" s="306"/>
      <c r="K162" s="306"/>
      <c r="L162" s="306"/>
      <c r="M162" s="306"/>
      <c r="N162" s="306"/>
      <c r="O162" s="306"/>
      <c r="P162" s="306"/>
      <c r="Q162" s="306"/>
      <c r="R162" s="306"/>
      <c r="S162" s="306"/>
      <c r="T162" s="306"/>
      <c r="U162" s="306"/>
      <c r="V162" s="306"/>
      <c r="W162" s="306"/>
      <c r="X162" s="306"/>
      <c r="Y162" s="306"/>
      <c r="Z162" s="306"/>
      <c r="AA162" s="306"/>
      <c r="AB162" s="306"/>
      <c r="AC162" s="306"/>
    </row>
    <row r="163" spans="2:29" ht="20.149999999999999" customHeight="1">
      <c r="B163" s="307"/>
      <c r="C163" s="688"/>
      <c r="D163" s="217"/>
      <c r="E163" s="309"/>
      <c r="F163" s="275"/>
      <c r="G163" s="275"/>
      <c r="H163" s="222"/>
      <c r="I163" s="222"/>
      <c r="J163" s="306"/>
      <c r="K163" s="306"/>
      <c r="L163" s="306"/>
      <c r="M163" s="306"/>
      <c r="N163" s="306"/>
      <c r="O163" s="306"/>
      <c r="P163" s="306"/>
      <c r="Q163" s="306"/>
      <c r="R163" s="306"/>
      <c r="S163" s="306"/>
      <c r="T163" s="306"/>
      <c r="U163" s="306"/>
      <c r="V163" s="306"/>
      <c r="W163" s="306"/>
      <c r="X163" s="306"/>
      <c r="Y163" s="306"/>
      <c r="Z163" s="306"/>
      <c r="AA163" s="306"/>
      <c r="AB163" s="306"/>
      <c r="AC163" s="306"/>
    </row>
    <row r="164" spans="2:29" ht="20.149999999999999" customHeight="1">
      <c r="B164" s="307"/>
      <c r="C164" s="688"/>
      <c r="D164" s="217"/>
      <c r="E164" s="308"/>
      <c r="F164" s="275"/>
      <c r="G164" s="275"/>
      <c r="H164" s="222"/>
      <c r="I164" s="222"/>
      <c r="J164" s="306"/>
      <c r="K164" s="306"/>
      <c r="L164" s="306"/>
      <c r="M164" s="306"/>
      <c r="N164" s="306"/>
      <c r="O164" s="306"/>
      <c r="P164" s="306"/>
      <c r="Q164" s="306"/>
      <c r="R164" s="306"/>
      <c r="S164" s="306"/>
      <c r="T164" s="306"/>
      <c r="U164" s="306"/>
      <c r="V164" s="306"/>
      <c r="W164" s="306"/>
      <c r="X164" s="306"/>
      <c r="Y164" s="306"/>
      <c r="Z164" s="306"/>
      <c r="AA164" s="306"/>
      <c r="AB164" s="306"/>
      <c r="AC164" s="306"/>
    </row>
    <row r="165" spans="2:29" ht="20.149999999999999" customHeight="1">
      <c r="B165" s="307"/>
      <c r="C165" s="688"/>
      <c r="D165" s="218" t="s">
        <v>567</v>
      </c>
      <c r="E165" s="272"/>
      <c r="F165" s="275"/>
      <c r="G165" s="275"/>
      <c r="H165" s="222"/>
      <c r="I165" s="222"/>
      <c r="J165" s="306"/>
      <c r="K165" s="306"/>
      <c r="L165" s="306"/>
      <c r="M165" s="306"/>
      <c r="N165" s="306"/>
      <c r="O165" s="306"/>
      <c r="P165" s="306"/>
      <c r="Q165" s="306"/>
      <c r="R165" s="306"/>
      <c r="S165" s="306"/>
      <c r="T165" s="306"/>
      <c r="U165" s="306"/>
      <c r="V165" s="306"/>
      <c r="W165" s="306"/>
      <c r="X165" s="306"/>
      <c r="Y165" s="306"/>
      <c r="Z165" s="306"/>
      <c r="AA165" s="306"/>
      <c r="AB165" s="306"/>
      <c r="AC165" s="306"/>
    </row>
    <row r="166" spans="2:29" ht="20.149999999999999" customHeight="1">
      <c r="B166" s="307"/>
      <c r="C166" s="688"/>
      <c r="E166" s="230"/>
      <c r="F166" s="275"/>
      <c r="G166" s="275"/>
      <c r="H166" s="222"/>
      <c r="I166" s="222"/>
      <c r="J166" s="306"/>
      <c r="K166" s="306"/>
      <c r="L166" s="306"/>
      <c r="M166" s="306"/>
      <c r="N166" s="306"/>
      <c r="O166" s="306"/>
      <c r="P166" s="306"/>
      <c r="Q166" s="306"/>
      <c r="R166" s="306"/>
      <c r="S166" s="306"/>
      <c r="T166" s="306"/>
      <c r="U166" s="306"/>
      <c r="V166" s="306"/>
      <c r="W166" s="306"/>
      <c r="X166" s="306"/>
      <c r="Y166" s="306"/>
      <c r="Z166" s="306"/>
      <c r="AA166" s="306"/>
      <c r="AB166" s="306"/>
      <c r="AC166" s="306"/>
    </row>
    <row r="167" spans="2:29" ht="20.149999999999999" customHeight="1">
      <c r="B167" s="307"/>
      <c r="C167" s="688"/>
      <c r="E167" s="230"/>
      <c r="F167" s="275"/>
      <c r="G167" s="275"/>
      <c r="H167" s="222"/>
      <c r="I167" s="222"/>
      <c r="J167" s="306"/>
      <c r="K167" s="306"/>
      <c r="L167" s="306"/>
      <c r="M167" s="306"/>
      <c r="N167" s="306"/>
      <c r="O167" s="306"/>
      <c r="P167" s="306"/>
      <c r="Q167" s="306"/>
      <c r="R167" s="306"/>
      <c r="S167" s="306"/>
      <c r="T167" s="306"/>
      <c r="U167" s="306"/>
      <c r="V167" s="306"/>
      <c r="W167" s="306"/>
      <c r="X167" s="306"/>
      <c r="Y167" s="306"/>
      <c r="Z167" s="306"/>
      <c r="AA167" s="306"/>
      <c r="AB167" s="306"/>
      <c r="AC167" s="306"/>
    </row>
    <row r="168" spans="2:29" ht="20.149999999999999" customHeight="1">
      <c r="B168" s="307"/>
      <c r="C168" s="689"/>
      <c r="D168" s="216"/>
      <c r="E168" s="310"/>
      <c r="F168" s="275"/>
      <c r="G168" s="275"/>
      <c r="H168" s="222"/>
      <c r="I168" s="222"/>
      <c r="J168" s="306"/>
      <c r="K168" s="306"/>
      <c r="L168" s="306"/>
      <c r="M168" s="306"/>
      <c r="N168" s="306"/>
      <c r="O168" s="306"/>
      <c r="P168" s="306"/>
      <c r="Q168" s="306"/>
      <c r="R168" s="306"/>
      <c r="S168" s="306"/>
      <c r="T168" s="306"/>
      <c r="U168" s="306"/>
      <c r="V168" s="306"/>
      <c r="W168" s="306"/>
      <c r="X168" s="306"/>
      <c r="Y168" s="306"/>
      <c r="Z168" s="306"/>
      <c r="AA168" s="306"/>
      <c r="AB168" s="306"/>
      <c r="AC168" s="306"/>
    </row>
    <row r="169" spans="2:29" ht="20.149999999999999" customHeight="1">
      <c r="B169" s="312">
        <v>10</v>
      </c>
      <c r="C169" s="687" t="s">
        <v>575</v>
      </c>
      <c r="D169" s="218" t="s">
        <v>573</v>
      </c>
      <c r="E169" s="272"/>
      <c r="F169" s="275"/>
      <c r="G169" s="275"/>
      <c r="H169" s="222"/>
      <c r="I169" s="222"/>
      <c r="J169" s="306"/>
      <c r="K169" s="306"/>
      <c r="L169" s="306"/>
      <c r="M169" s="306"/>
      <c r="N169" s="306"/>
      <c r="O169" s="306"/>
      <c r="P169" s="306"/>
      <c r="Q169" s="306"/>
      <c r="R169" s="306"/>
      <c r="S169" s="306"/>
      <c r="T169" s="306"/>
      <c r="U169" s="306"/>
      <c r="V169" s="306"/>
      <c r="W169" s="306"/>
      <c r="X169" s="306"/>
      <c r="Y169" s="306"/>
      <c r="Z169" s="306"/>
      <c r="AA169" s="306"/>
      <c r="AB169" s="306"/>
      <c r="AC169" s="306"/>
    </row>
    <row r="170" spans="2:29" ht="20.149999999999999" customHeight="1">
      <c r="B170" s="307"/>
      <c r="C170" s="688"/>
      <c r="D170" s="217"/>
      <c r="E170" s="230"/>
      <c r="F170" s="275"/>
      <c r="G170" s="275"/>
      <c r="H170" s="222"/>
      <c r="I170" s="222"/>
      <c r="J170" s="306"/>
      <c r="K170" s="306"/>
      <c r="L170" s="306"/>
      <c r="M170" s="306"/>
      <c r="N170" s="306"/>
      <c r="O170" s="306"/>
      <c r="P170" s="306"/>
      <c r="Q170" s="306"/>
      <c r="R170" s="306"/>
      <c r="S170" s="306"/>
      <c r="T170" s="306"/>
      <c r="U170" s="306"/>
      <c r="V170" s="306"/>
      <c r="W170" s="306"/>
      <c r="X170" s="306"/>
      <c r="Y170" s="306"/>
      <c r="Z170" s="306"/>
      <c r="AA170" s="306"/>
      <c r="AB170" s="306"/>
      <c r="AC170" s="306"/>
    </row>
    <row r="171" spans="2:29" ht="20.149999999999999" customHeight="1">
      <c r="B171" s="307"/>
      <c r="C171" s="688"/>
      <c r="D171" s="217"/>
      <c r="E171" s="230"/>
      <c r="F171" s="275"/>
      <c r="G171" s="275"/>
      <c r="H171" s="222"/>
      <c r="I171" s="222"/>
      <c r="J171" s="306"/>
      <c r="K171" s="306"/>
      <c r="L171" s="306"/>
      <c r="M171" s="306"/>
      <c r="N171" s="306"/>
      <c r="O171" s="306"/>
      <c r="P171" s="306"/>
      <c r="Q171" s="306"/>
      <c r="R171" s="306"/>
      <c r="S171" s="306"/>
      <c r="T171" s="306"/>
      <c r="U171" s="306"/>
      <c r="V171" s="306"/>
      <c r="W171" s="306"/>
      <c r="X171" s="306"/>
      <c r="Y171" s="306"/>
      <c r="Z171" s="306"/>
      <c r="AA171" s="306"/>
      <c r="AB171" s="306"/>
      <c r="AC171" s="306"/>
    </row>
    <row r="172" spans="2:29" ht="20.149999999999999" customHeight="1">
      <c r="B172" s="307"/>
      <c r="C172" s="688"/>
      <c r="D172" s="216"/>
      <c r="E172" s="310"/>
      <c r="F172" s="275"/>
      <c r="G172" s="275"/>
      <c r="H172" s="222"/>
      <c r="I172" s="222"/>
      <c r="J172" s="306"/>
      <c r="K172" s="306"/>
      <c r="L172" s="306"/>
      <c r="M172" s="306"/>
      <c r="N172" s="306"/>
      <c r="O172" s="306"/>
      <c r="P172" s="306"/>
      <c r="Q172" s="306"/>
      <c r="R172" s="306"/>
      <c r="S172" s="306"/>
      <c r="T172" s="306"/>
      <c r="U172" s="306"/>
      <c r="V172" s="306"/>
      <c r="W172" s="306"/>
      <c r="X172" s="306"/>
      <c r="Y172" s="306"/>
      <c r="Z172" s="306"/>
      <c r="AA172" s="306"/>
      <c r="AB172" s="306"/>
      <c r="AC172" s="306"/>
    </row>
    <row r="173" spans="2:29" ht="20.149999999999999" customHeight="1">
      <c r="B173" s="307"/>
      <c r="C173" s="688"/>
      <c r="D173" s="46" t="s">
        <v>572</v>
      </c>
      <c r="E173" s="309" t="s">
        <v>571</v>
      </c>
      <c r="F173" s="275"/>
      <c r="G173" s="275"/>
      <c r="H173" s="222"/>
      <c r="I173" s="222"/>
      <c r="J173" s="306"/>
      <c r="K173" s="306"/>
      <c r="L173" s="306"/>
      <c r="M173" s="306"/>
      <c r="N173" s="306"/>
      <c r="O173" s="306"/>
      <c r="P173" s="306"/>
      <c r="Q173" s="306"/>
      <c r="R173" s="306"/>
      <c r="S173" s="306"/>
      <c r="T173" s="306"/>
      <c r="U173" s="306"/>
      <c r="V173" s="306"/>
      <c r="W173" s="306"/>
      <c r="X173" s="306"/>
      <c r="Y173" s="306"/>
      <c r="Z173" s="306"/>
      <c r="AA173" s="306"/>
      <c r="AB173" s="306"/>
      <c r="AC173" s="306"/>
    </row>
    <row r="174" spans="2:29" ht="20.149999999999999" customHeight="1">
      <c r="B174" s="307"/>
      <c r="C174" s="688"/>
      <c r="E174" s="308"/>
      <c r="F174" s="275"/>
      <c r="G174" s="275"/>
      <c r="H174" s="222"/>
      <c r="I174" s="222"/>
      <c r="J174" s="306"/>
      <c r="K174" s="306"/>
      <c r="L174" s="306"/>
      <c r="M174" s="306"/>
      <c r="N174" s="306"/>
      <c r="O174" s="306"/>
      <c r="P174" s="306"/>
      <c r="Q174" s="306"/>
      <c r="R174" s="306"/>
      <c r="S174" s="306"/>
      <c r="T174" s="306"/>
      <c r="U174" s="306"/>
      <c r="V174" s="306"/>
      <c r="W174" s="306"/>
      <c r="X174" s="306"/>
      <c r="Y174" s="306"/>
      <c r="Z174" s="306"/>
      <c r="AA174" s="306"/>
      <c r="AB174" s="306"/>
      <c r="AC174" s="306"/>
    </row>
    <row r="175" spans="2:29" ht="20.149999999999999" customHeight="1">
      <c r="B175" s="307"/>
      <c r="C175" s="688"/>
      <c r="E175" s="309" t="s">
        <v>570</v>
      </c>
      <c r="F175" s="275"/>
      <c r="G175" s="275"/>
      <c r="H175" s="222"/>
      <c r="I175" s="222"/>
      <c r="J175" s="306"/>
      <c r="K175" s="306"/>
      <c r="L175" s="306"/>
      <c r="M175" s="306"/>
      <c r="N175" s="306"/>
      <c r="O175" s="306"/>
      <c r="P175" s="306"/>
      <c r="Q175" s="306"/>
      <c r="R175" s="306"/>
      <c r="S175" s="306"/>
      <c r="T175" s="306"/>
      <c r="U175" s="306"/>
      <c r="V175" s="306"/>
      <c r="W175" s="306"/>
      <c r="X175" s="306"/>
      <c r="Y175" s="306"/>
      <c r="Z175" s="306"/>
      <c r="AA175" s="306"/>
      <c r="AB175" s="306"/>
      <c r="AC175" s="306"/>
    </row>
    <row r="176" spans="2:29" ht="20.149999999999999" customHeight="1">
      <c r="B176" s="307"/>
      <c r="C176" s="688"/>
      <c r="E176" s="308"/>
      <c r="F176" s="275"/>
      <c r="G176" s="275"/>
      <c r="H176" s="222"/>
      <c r="I176" s="222"/>
      <c r="J176" s="306"/>
      <c r="K176" s="306"/>
      <c r="L176" s="306"/>
      <c r="M176" s="306"/>
      <c r="N176" s="306"/>
      <c r="O176" s="306"/>
      <c r="P176" s="306"/>
      <c r="Q176" s="306"/>
      <c r="R176" s="306"/>
      <c r="S176" s="306"/>
      <c r="T176" s="306"/>
      <c r="U176" s="306"/>
      <c r="V176" s="306"/>
      <c r="W176" s="306"/>
      <c r="X176" s="306"/>
      <c r="Y176" s="306"/>
      <c r="Z176" s="306"/>
      <c r="AA176" s="306"/>
      <c r="AB176" s="306"/>
      <c r="AC176" s="306"/>
    </row>
    <row r="177" spans="2:29" ht="20.149999999999999" customHeight="1">
      <c r="B177" s="307"/>
      <c r="C177" s="688"/>
      <c r="E177" s="309" t="s">
        <v>569</v>
      </c>
      <c r="F177" s="275"/>
      <c r="G177" s="275"/>
      <c r="H177" s="222"/>
      <c r="I177" s="222"/>
      <c r="J177" s="306"/>
      <c r="K177" s="306"/>
      <c r="L177" s="306"/>
      <c r="M177" s="306"/>
      <c r="N177" s="306"/>
      <c r="O177" s="306"/>
      <c r="P177" s="306"/>
      <c r="Q177" s="306"/>
      <c r="R177" s="306"/>
      <c r="S177" s="306"/>
      <c r="T177" s="306"/>
      <c r="U177" s="306"/>
      <c r="V177" s="306"/>
      <c r="W177" s="306"/>
      <c r="X177" s="306"/>
      <c r="Y177" s="306"/>
      <c r="Z177" s="306"/>
      <c r="AA177" s="306"/>
      <c r="AB177" s="306"/>
      <c r="AC177" s="306"/>
    </row>
    <row r="178" spans="2:29" ht="20.149999999999999" customHeight="1">
      <c r="B178" s="307"/>
      <c r="C178" s="688"/>
      <c r="E178" s="308"/>
      <c r="F178" s="275"/>
      <c r="G178" s="275"/>
      <c r="H178" s="222"/>
      <c r="I178" s="222"/>
      <c r="J178" s="306"/>
      <c r="K178" s="306"/>
      <c r="L178" s="306"/>
      <c r="M178" s="306"/>
      <c r="N178" s="306"/>
      <c r="O178" s="306"/>
      <c r="P178" s="306"/>
      <c r="Q178" s="306"/>
      <c r="R178" s="306"/>
      <c r="S178" s="306"/>
      <c r="T178" s="306"/>
      <c r="U178" s="306"/>
      <c r="V178" s="306"/>
      <c r="W178" s="306"/>
      <c r="X178" s="306"/>
      <c r="Y178" s="306"/>
      <c r="Z178" s="306"/>
      <c r="AA178" s="306"/>
      <c r="AB178" s="306"/>
      <c r="AC178" s="306"/>
    </row>
    <row r="179" spans="2:29" ht="20.149999999999999" customHeight="1">
      <c r="B179" s="307"/>
      <c r="C179" s="688"/>
      <c r="D179" s="217"/>
      <c r="E179" s="311" t="s">
        <v>568</v>
      </c>
      <c r="F179" s="275"/>
      <c r="G179" s="275"/>
      <c r="H179" s="222"/>
      <c r="I179" s="222"/>
      <c r="J179" s="306"/>
      <c r="K179" s="306"/>
      <c r="L179" s="306"/>
      <c r="M179" s="306"/>
      <c r="N179" s="306"/>
      <c r="O179" s="306"/>
      <c r="P179" s="306"/>
      <c r="Q179" s="306"/>
      <c r="R179" s="306"/>
      <c r="S179" s="306"/>
      <c r="T179" s="306"/>
      <c r="U179" s="306"/>
      <c r="V179" s="306"/>
      <c r="W179" s="306"/>
      <c r="X179" s="306"/>
      <c r="Y179" s="306"/>
      <c r="Z179" s="306"/>
      <c r="AA179" s="306"/>
      <c r="AB179" s="306"/>
      <c r="AC179" s="306"/>
    </row>
    <row r="180" spans="2:29" ht="20.149999999999999" customHeight="1">
      <c r="B180" s="307"/>
      <c r="C180" s="688"/>
      <c r="D180" s="217"/>
      <c r="E180" s="310"/>
      <c r="F180" s="275"/>
      <c r="G180" s="275"/>
      <c r="H180" s="222"/>
      <c r="I180" s="222"/>
      <c r="J180" s="306"/>
      <c r="K180" s="306"/>
      <c r="L180" s="306"/>
      <c r="M180" s="306"/>
      <c r="N180" s="306"/>
      <c r="O180" s="306"/>
      <c r="P180" s="306"/>
      <c r="Q180" s="306"/>
      <c r="R180" s="306"/>
      <c r="S180" s="306"/>
      <c r="T180" s="306"/>
      <c r="U180" s="306"/>
      <c r="V180" s="306"/>
      <c r="W180" s="306"/>
      <c r="X180" s="306"/>
      <c r="Y180" s="306"/>
      <c r="Z180" s="306"/>
      <c r="AA180" s="306"/>
      <c r="AB180" s="306"/>
      <c r="AC180" s="306"/>
    </row>
    <row r="181" spans="2:29" ht="20.149999999999999" customHeight="1">
      <c r="B181" s="307"/>
      <c r="C181" s="688"/>
      <c r="D181" s="217"/>
      <c r="E181" s="309"/>
      <c r="F181" s="275"/>
      <c r="G181" s="275"/>
      <c r="H181" s="222"/>
      <c r="I181" s="222"/>
      <c r="J181" s="306"/>
      <c r="K181" s="306"/>
      <c r="L181" s="306"/>
      <c r="M181" s="306"/>
      <c r="N181" s="306"/>
      <c r="O181" s="306"/>
      <c r="P181" s="306"/>
      <c r="Q181" s="306"/>
      <c r="R181" s="306"/>
      <c r="S181" s="306"/>
      <c r="T181" s="306"/>
      <c r="U181" s="306"/>
      <c r="V181" s="306"/>
      <c r="W181" s="306"/>
      <c r="X181" s="306"/>
      <c r="Y181" s="306"/>
      <c r="Z181" s="306"/>
      <c r="AA181" s="306"/>
      <c r="AB181" s="306"/>
      <c r="AC181" s="306"/>
    </row>
    <row r="182" spans="2:29" ht="20.149999999999999" customHeight="1">
      <c r="B182" s="307"/>
      <c r="C182" s="688"/>
      <c r="D182" s="217"/>
      <c r="E182" s="308"/>
      <c r="F182" s="275"/>
      <c r="G182" s="275"/>
      <c r="H182" s="222"/>
      <c r="I182" s="222"/>
      <c r="J182" s="306"/>
      <c r="K182" s="306"/>
      <c r="L182" s="306"/>
      <c r="M182" s="306"/>
      <c r="N182" s="306"/>
      <c r="O182" s="306"/>
      <c r="P182" s="306"/>
      <c r="Q182" s="306"/>
      <c r="R182" s="306"/>
      <c r="S182" s="306"/>
      <c r="T182" s="306"/>
      <c r="U182" s="306"/>
      <c r="V182" s="306"/>
      <c r="W182" s="306"/>
      <c r="X182" s="306"/>
      <c r="Y182" s="306"/>
      <c r="Z182" s="306"/>
      <c r="AA182" s="306"/>
      <c r="AB182" s="306"/>
      <c r="AC182" s="306"/>
    </row>
    <row r="183" spans="2:29" ht="20.149999999999999" customHeight="1">
      <c r="B183" s="307"/>
      <c r="C183" s="688"/>
      <c r="D183" s="218" t="s">
        <v>567</v>
      </c>
      <c r="E183" s="272"/>
      <c r="F183" s="275"/>
      <c r="G183" s="275"/>
      <c r="H183" s="222"/>
      <c r="I183" s="222"/>
      <c r="J183" s="306"/>
      <c r="K183" s="306"/>
      <c r="L183" s="306"/>
      <c r="M183" s="306"/>
      <c r="N183" s="306"/>
      <c r="O183" s="306"/>
      <c r="P183" s="306"/>
      <c r="Q183" s="306"/>
      <c r="R183" s="306"/>
      <c r="S183" s="306"/>
      <c r="T183" s="306"/>
      <c r="U183" s="306"/>
      <c r="V183" s="306"/>
      <c r="W183" s="306"/>
      <c r="X183" s="306"/>
      <c r="Y183" s="306"/>
      <c r="Z183" s="306"/>
      <c r="AA183" s="306"/>
      <c r="AB183" s="306"/>
      <c r="AC183" s="306"/>
    </row>
    <row r="184" spans="2:29" ht="20.149999999999999" customHeight="1">
      <c r="B184" s="307"/>
      <c r="C184" s="688"/>
      <c r="E184" s="230"/>
      <c r="F184" s="275"/>
      <c r="G184" s="275"/>
      <c r="H184" s="222"/>
      <c r="I184" s="222"/>
      <c r="J184" s="306"/>
      <c r="K184" s="306"/>
      <c r="L184" s="306"/>
      <c r="M184" s="306"/>
      <c r="N184" s="306"/>
      <c r="O184" s="306"/>
      <c r="P184" s="306"/>
      <c r="Q184" s="306"/>
      <c r="R184" s="306"/>
      <c r="S184" s="306"/>
      <c r="T184" s="306"/>
      <c r="U184" s="306"/>
      <c r="V184" s="306"/>
      <c r="W184" s="306"/>
      <c r="X184" s="306"/>
      <c r="Y184" s="306"/>
      <c r="Z184" s="306"/>
      <c r="AA184" s="306"/>
      <c r="AB184" s="306"/>
      <c r="AC184" s="306"/>
    </row>
    <row r="185" spans="2:29" ht="20.149999999999999" customHeight="1">
      <c r="B185" s="307"/>
      <c r="C185" s="688"/>
      <c r="E185" s="230"/>
      <c r="F185" s="275"/>
      <c r="G185" s="275"/>
      <c r="H185" s="222"/>
      <c r="I185" s="222"/>
      <c r="J185" s="306"/>
      <c r="K185" s="306"/>
      <c r="L185" s="306"/>
      <c r="M185" s="306"/>
      <c r="N185" s="306"/>
      <c r="O185" s="306"/>
      <c r="P185" s="306"/>
      <c r="Q185" s="306"/>
      <c r="R185" s="306"/>
      <c r="S185" s="306"/>
      <c r="T185" s="306"/>
      <c r="U185" s="306"/>
      <c r="V185" s="306"/>
      <c r="W185" s="306"/>
      <c r="X185" s="306"/>
      <c r="Y185" s="306"/>
      <c r="Z185" s="306"/>
      <c r="AA185" s="306"/>
      <c r="AB185" s="306"/>
      <c r="AC185" s="306"/>
    </row>
    <row r="186" spans="2:29" ht="20.149999999999999" customHeight="1">
      <c r="B186" s="57"/>
      <c r="C186" s="689"/>
      <c r="D186" s="216"/>
      <c r="E186" s="310"/>
      <c r="F186" s="275"/>
      <c r="G186" s="275"/>
      <c r="H186" s="222"/>
      <c r="I186" s="222"/>
      <c r="J186" s="306"/>
      <c r="K186" s="306"/>
      <c r="L186" s="306"/>
      <c r="M186" s="306"/>
      <c r="N186" s="306"/>
      <c r="O186" s="306"/>
      <c r="P186" s="306"/>
      <c r="Q186" s="306"/>
      <c r="R186" s="306"/>
      <c r="S186" s="306"/>
      <c r="T186" s="306"/>
      <c r="U186" s="306"/>
      <c r="V186" s="306"/>
      <c r="W186" s="306"/>
      <c r="X186" s="306"/>
      <c r="Y186" s="306"/>
      <c r="Z186" s="306"/>
      <c r="AA186" s="306"/>
      <c r="AB186" s="306"/>
      <c r="AC186" s="306"/>
    </row>
    <row r="187" spans="2:29" ht="20.149999999999999" customHeight="1">
      <c r="B187" s="312">
        <v>11</v>
      </c>
      <c r="C187" s="687" t="s">
        <v>574</v>
      </c>
      <c r="D187" s="218" t="s">
        <v>573</v>
      </c>
      <c r="E187" s="272"/>
      <c r="F187" s="275"/>
      <c r="G187" s="275"/>
      <c r="H187" s="222"/>
      <c r="I187" s="222"/>
      <c r="J187" s="306"/>
      <c r="K187" s="306"/>
      <c r="L187" s="306"/>
      <c r="M187" s="306"/>
      <c r="N187" s="306"/>
      <c r="O187" s="306"/>
      <c r="P187" s="306"/>
      <c r="Q187" s="306"/>
      <c r="R187" s="306"/>
      <c r="S187" s="306"/>
      <c r="T187" s="306"/>
      <c r="U187" s="306"/>
      <c r="V187" s="306"/>
      <c r="W187" s="306"/>
      <c r="X187" s="306"/>
      <c r="Y187" s="306"/>
      <c r="Z187" s="306"/>
      <c r="AA187" s="306"/>
      <c r="AB187" s="306"/>
      <c r="AC187" s="306"/>
    </row>
    <row r="188" spans="2:29" ht="20.149999999999999" customHeight="1">
      <c r="B188" s="307"/>
      <c r="C188" s="688"/>
      <c r="D188" s="217"/>
      <c r="E188" s="230"/>
      <c r="F188" s="275"/>
      <c r="G188" s="275"/>
      <c r="H188" s="222"/>
      <c r="I188" s="222"/>
      <c r="J188" s="306"/>
      <c r="K188" s="306"/>
      <c r="L188" s="306"/>
      <c r="M188" s="306"/>
      <c r="N188" s="306"/>
      <c r="O188" s="306"/>
      <c r="P188" s="306"/>
      <c r="Q188" s="306"/>
      <c r="R188" s="306"/>
      <c r="S188" s="306"/>
      <c r="T188" s="306"/>
      <c r="U188" s="306"/>
      <c r="V188" s="306"/>
      <c r="W188" s="306"/>
      <c r="X188" s="306"/>
      <c r="Y188" s="306"/>
      <c r="Z188" s="306"/>
      <c r="AA188" s="306"/>
      <c r="AB188" s="306"/>
      <c r="AC188" s="306"/>
    </row>
    <row r="189" spans="2:29" ht="20.149999999999999" customHeight="1">
      <c r="B189" s="307"/>
      <c r="C189" s="688"/>
      <c r="D189" s="217"/>
      <c r="E189" s="230"/>
      <c r="F189" s="275"/>
      <c r="G189" s="275"/>
      <c r="H189" s="222"/>
      <c r="I189" s="222"/>
      <c r="J189" s="306"/>
      <c r="K189" s="306"/>
      <c r="L189" s="306"/>
      <c r="M189" s="306"/>
      <c r="N189" s="306"/>
      <c r="O189" s="306"/>
      <c r="P189" s="306"/>
      <c r="Q189" s="306"/>
      <c r="R189" s="306"/>
      <c r="S189" s="306"/>
      <c r="T189" s="306"/>
      <c r="U189" s="306"/>
      <c r="V189" s="306"/>
      <c r="W189" s="306"/>
      <c r="X189" s="306"/>
      <c r="Y189" s="306"/>
      <c r="Z189" s="306"/>
      <c r="AA189" s="306"/>
      <c r="AB189" s="306"/>
      <c r="AC189" s="306"/>
    </row>
    <row r="190" spans="2:29" ht="20.149999999999999" customHeight="1">
      <c r="B190" s="307"/>
      <c r="C190" s="688"/>
      <c r="D190" s="216"/>
      <c r="E190" s="310"/>
      <c r="F190" s="275"/>
      <c r="G190" s="275"/>
      <c r="H190" s="222"/>
      <c r="I190" s="222"/>
      <c r="J190" s="306"/>
      <c r="K190" s="306"/>
      <c r="L190" s="306"/>
      <c r="M190" s="306"/>
      <c r="N190" s="306"/>
      <c r="O190" s="306"/>
      <c r="P190" s="306"/>
      <c r="Q190" s="306"/>
      <c r="R190" s="306"/>
      <c r="S190" s="306"/>
      <c r="T190" s="306"/>
      <c r="U190" s="306"/>
      <c r="V190" s="306"/>
      <c r="W190" s="306"/>
      <c r="X190" s="306"/>
      <c r="Y190" s="306"/>
      <c r="Z190" s="306"/>
      <c r="AA190" s="306"/>
      <c r="AB190" s="306"/>
      <c r="AC190" s="306"/>
    </row>
    <row r="191" spans="2:29" ht="20.149999999999999" customHeight="1">
      <c r="B191" s="307"/>
      <c r="C191" s="688"/>
      <c r="D191" s="46" t="s">
        <v>572</v>
      </c>
      <c r="E191" s="309" t="s">
        <v>571</v>
      </c>
      <c r="F191" s="275"/>
      <c r="G191" s="275"/>
      <c r="H191" s="222"/>
      <c r="I191" s="222"/>
      <c r="J191" s="306"/>
      <c r="K191" s="306"/>
      <c r="L191" s="306"/>
      <c r="M191" s="306"/>
      <c r="N191" s="306"/>
      <c r="O191" s="306"/>
      <c r="P191" s="306"/>
      <c r="Q191" s="306"/>
      <c r="R191" s="306"/>
      <c r="S191" s="306"/>
      <c r="T191" s="306"/>
      <c r="U191" s="306"/>
      <c r="V191" s="306"/>
      <c r="W191" s="306"/>
      <c r="X191" s="306"/>
      <c r="Y191" s="306"/>
      <c r="Z191" s="306"/>
      <c r="AA191" s="306"/>
      <c r="AB191" s="306"/>
      <c r="AC191" s="306"/>
    </row>
    <row r="192" spans="2:29" ht="20.149999999999999" customHeight="1">
      <c r="B192" s="307"/>
      <c r="C192" s="688"/>
      <c r="E192" s="308"/>
      <c r="F192" s="275"/>
      <c r="G192" s="275"/>
      <c r="H192" s="222"/>
      <c r="I192" s="222"/>
      <c r="J192" s="306"/>
      <c r="K192" s="306"/>
      <c r="L192" s="306"/>
      <c r="M192" s="306"/>
      <c r="N192" s="306"/>
      <c r="O192" s="306"/>
      <c r="P192" s="306"/>
      <c r="Q192" s="306"/>
      <c r="R192" s="306"/>
      <c r="S192" s="306"/>
      <c r="T192" s="306"/>
      <c r="U192" s="306"/>
      <c r="V192" s="306"/>
      <c r="W192" s="306"/>
      <c r="X192" s="306"/>
      <c r="Y192" s="306"/>
      <c r="Z192" s="306"/>
      <c r="AA192" s="306"/>
      <c r="AB192" s="306"/>
      <c r="AC192" s="306"/>
    </row>
    <row r="193" spans="2:29" ht="20.149999999999999" customHeight="1">
      <c r="B193" s="307"/>
      <c r="C193" s="688"/>
      <c r="E193" s="309" t="s">
        <v>570</v>
      </c>
      <c r="F193" s="275"/>
      <c r="G193" s="275"/>
      <c r="H193" s="222"/>
      <c r="I193" s="222"/>
      <c r="J193" s="306"/>
      <c r="K193" s="306"/>
      <c r="L193" s="306"/>
      <c r="M193" s="306"/>
      <c r="N193" s="306"/>
      <c r="O193" s="306"/>
      <c r="P193" s="306"/>
      <c r="Q193" s="306"/>
      <c r="R193" s="306"/>
      <c r="S193" s="306"/>
      <c r="T193" s="306"/>
      <c r="U193" s="306"/>
      <c r="V193" s="306"/>
      <c r="W193" s="306"/>
      <c r="X193" s="306"/>
      <c r="Y193" s="306"/>
      <c r="Z193" s="306"/>
      <c r="AA193" s="306"/>
      <c r="AB193" s="306"/>
      <c r="AC193" s="306"/>
    </row>
    <row r="194" spans="2:29" ht="20.149999999999999" customHeight="1">
      <c r="B194" s="307"/>
      <c r="C194" s="688"/>
      <c r="E194" s="308"/>
      <c r="F194" s="275"/>
      <c r="G194" s="275"/>
      <c r="H194" s="222"/>
      <c r="I194" s="222"/>
      <c r="J194" s="306"/>
      <c r="K194" s="306"/>
      <c r="L194" s="306"/>
      <c r="M194" s="306"/>
      <c r="N194" s="306"/>
      <c r="O194" s="306"/>
      <c r="P194" s="306"/>
      <c r="Q194" s="306"/>
      <c r="R194" s="306"/>
      <c r="S194" s="306"/>
      <c r="T194" s="306"/>
      <c r="U194" s="306"/>
      <c r="V194" s="306"/>
      <c r="W194" s="306"/>
      <c r="X194" s="306"/>
      <c r="Y194" s="306"/>
      <c r="Z194" s="306"/>
      <c r="AA194" s="306"/>
      <c r="AB194" s="306"/>
      <c r="AC194" s="306"/>
    </row>
    <row r="195" spans="2:29" ht="20.149999999999999" customHeight="1">
      <c r="B195" s="307"/>
      <c r="C195" s="688"/>
      <c r="E195" s="309" t="s">
        <v>569</v>
      </c>
      <c r="F195" s="275"/>
      <c r="G195" s="275"/>
      <c r="H195" s="222"/>
      <c r="I195" s="222"/>
      <c r="J195" s="306"/>
      <c r="K195" s="306"/>
      <c r="L195" s="306"/>
      <c r="M195" s="306"/>
      <c r="N195" s="306"/>
      <c r="O195" s="306"/>
      <c r="P195" s="306"/>
      <c r="Q195" s="306"/>
      <c r="R195" s="306"/>
      <c r="S195" s="306"/>
      <c r="T195" s="306"/>
      <c r="U195" s="306"/>
      <c r="V195" s="306"/>
      <c r="W195" s="306"/>
      <c r="X195" s="306"/>
      <c r="Y195" s="306"/>
      <c r="Z195" s="306"/>
      <c r="AA195" s="306"/>
      <c r="AB195" s="306"/>
      <c r="AC195" s="306"/>
    </row>
    <row r="196" spans="2:29" ht="20.149999999999999" customHeight="1">
      <c r="B196" s="307"/>
      <c r="C196" s="688"/>
      <c r="E196" s="308"/>
      <c r="F196" s="275"/>
      <c r="G196" s="275"/>
      <c r="H196" s="222"/>
      <c r="I196" s="222"/>
      <c r="J196" s="306"/>
      <c r="K196" s="306"/>
      <c r="L196" s="306"/>
      <c r="M196" s="306"/>
      <c r="N196" s="306"/>
      <c r="O196" s="306"/>
      <c r="P196" s="306"/>
      <c r="Q196" s="306"/>
      <c r="R196" s="306"/>
      <c r="S196" s="306"/>
      <c r="T196" s="306"/>
      <c r="U196" s="306"/>
      <c r="V196" s="306"/>
      <c r="W196" s="306"/>
      <c r="X196" s="306"/>
      <c r="Y196" s="306"/>
      <c r="Z196" s="306"/>
      <c r="AA196" s="306"/>
      <c r="AB196" s="306"/>
      <c r="AC196" s="306"/>
    </row>
    <row r="197" spans="2:29" ht="20.149999999999999" customHeight="1">
      <c r="B197" s="307"/>
      <c r="C197" s="688"/>
      <c r="D197" s="217"/>
      <c r="E197" s="311" t="s">
        <v>568</v>
      </c>
      <c r="F197" s="275"/>
      <c r="G197" s="275"/>
      <c r="H197" s="222"/>
      <c r="I197" s="222"/>
      <c r="J197" s="306"/>
      <c r="K197" s="306"/>
      <c r="L197" s="306"/>
      <c r="M197" s="306"/>
      <c r="N197" s="306"/>
      <c r="O197" s="306"/>
      <c r="P197" s="306"/>
      <c r="Q197" s="306"/>
      <c r="R197" s="306"/>
      <c r="S197" s="306"/>
      <c r="T197" s="306"/>
      <c r="U197" s="306"/>
      <c r="V197" s="306"/>
      <c r="W197" s="306"/>
      <c r="X197" s="306"/>
      <c r="Y197" s="306"/>
      <c r="Z197" s="306"/>
      <c r="AA197" s="306"/>
      <c r="AB197" s="306"/>
      <c r="AC197" s="306"/>
    </row>
    <row r="198" spans="2:29" ht="20.149999999999999" customHeight="1">
      <c r="B198" s="307"/>
      <c r="C198" s="688"/>
      <c r="D198" s="217"/>
      <c r="E198" s="310"/>
      <c r="F198" s="275"/>
      <c r="G198" s="275"/>
      <c r="H198" s="222"/>
      <c r="I198" s="222"/>
      <c r="J198" s="306"/>
      <c r="K198" s="306"/>
      <c r="L198" s="306"/>
      <c r="M198" s="306"/>
      <c r="N198" s="306"/>
      <c r="O198" s="306"/>
      <c r="P198" s="306"/>
      <c r="Q198" s="306"/>
      <c r="R198" s="306"/>
      <c r="S198" s="306"/>
      <c r="T198" s="306"/>
      <c r="U198" s="306"/>
      <c r="V198" s="306"/>
      <c r="W198" s="306"/>
      <c r="X198" s="306"/>
      <c r="Y198" s="306"/>
      <c r="Z198" s="306"/>
      <c r="AA198" s="306"/>
      <c r="AB198" s="306"/>
      <c r="AC198" s="306"/>
    </row>
    <row r="199" spans="2:29" ht="20.149999999999999" customHeight="1">
      <c r="B199" s="307"/>
      <c r="C199" s="688"/>
      <c r="D199" s="217"/>
      <c r="E199" s="309"/>
      <c r="F199" s="275"/>
      <c r="G199" s="275"/>
      <c r="H199" s="222"/>
      <c r="I199" s="222"/>
      <c r="J199" s="306"/>
      <c r="K199" s="306"/>
      <c r="L199" s="306"/>
      <c r="M199" s="306"/>
      <c r="N199" s="306"/>
      <c r="O199" s="306"/>
      <c r="P199" s="306"/>
      <c r="Q199" s="306"/>
      <c r="R199" s="306"/>
      <c r="S199" s="306"/>
      <c r="T199" s="306"/>
      <c r="U199" s="306"/>
      <c r="V199" s="306"/>
      <c r="W199" s="306"/>
      <c r="X199" s="306"/>
      <c r="Y199" s="306"/>
      <c r="Z199" s="306"/>
      <c r="AA199" s="306"/>
      <c r="AB199" s="306"/>
      <c r="AC199" s="306"/>
    </row>
    <row r="200" spans="2:29" ht="20.149999999999999" customHeight="1">
      <c r="B200" s="307"/>
      <c r="C200" s="688"/>
      <c r="D200" s="217"/>
      <c r="E200" s="308"/>
      <c r="F200" s="275"/>
      <c r="G200" s="275"/>
      <c r="H200" s="222"/>
      <c r="I200" s="222"/>
      <c r="J200" s="306"/>
      <c r="K200" s="306"/>
      <c r="L200" s="306"/>
      <c r="M200" s="306"/>
      <c r="N200" s="306"/>
      <c r="O200" s="306"/>
      <c r="P200" s="306"/>
      <c r="Q200" s="306"/>
      <c r="R200" s="306"/>
      <c r="S200" s="306"/>
      <c r="T200" s="306"/>
      <c r="U200" s="306"/>
      <c r="V200" s="306"/>
      <c r="W200" s="306"/>
      <c r="X200" s="306"/>
      <c r="Y200" s="306"/>
      <c r="Z200" s="306"/>
      <c r="AA200" s="306"/>
      <c r="AB200" s="306"/>
      <c r="AC200" s="306"/>
    </row>
    <row r="201" spans="2:29" ht="20.149999999999999" customHeight="1">
      <c r="B201" s="307"/>
      <c r="C201" s="688"/>
      <c r="D201" s="218" t="s">
        <v>567</v>
      </c>
      <c r="E201" s="272"/>
      <c r="F201" s="275"/>
      <c r="G201" s="275"/>
      <c r="H201" s="222"/>
      <c r="I201" s="222"/>
      <c r="J201" s="306"/>
      <c r="K201" s="306"/>
      <c r="L201" s="306"/>
      <c r="M201" s="306"/>
      <c r="N201" s="306"/>
      <c r="O201" s="306"/>
      <c r="P201" s="306"/>
      <c r="Q201" s="306"/>
      <c r="R201" s="306"/>
      <c r="S201" s="306"/>
      <c r="T201" s="306"/>
      <c r="U201" s="306"/>
      <c r="V201" s="306"/>
      <c r="W201" s="306"/>
      <c r="X201" s="306"/>
      <c r="Y201" s="306"/>
      <c r="Z201" s="306"/>
      <c r="AA201" s="306"/>
      <c r="AB201" s="306"/>
      <c r="AC201" s="306"/>
    </row>
    <row r="202" spans="2:29" ht="20.149999999999999" customHeight="1">
      <c r="B202" s="307"/>
      <c r="C202" s="688"/>
      <c r="E202" s="230"/>
      <c r="F202" s="275"/>
      <c r="G202" s="275"/>
      <c r="H202" s="222"/>
      <c r="I202" s="222"/>
      <c r="J202" s="306"/>
      <c r="K202" s="306"/>
      <c r="L202" s="306"/>
      <c r="M202" s="306"/>
      <c r="N202" s="306"/>
      <c r="O202" s="306"/>
      <c r="P202" s="306"/>
      <c r="Q202" s="306"/>
      <c r="R202" s="306"/>
      <c r="S202" s="306"/>
      <c r="T202" s="306"/>
      <c r="U202" s="306"/>
      <c r="V202" s="306"/>
      <c r="W202" s="306"/>
      <c r="X202" s="306"/>
      <c r="Y202" s="306"/>
      <c r="Z202" s="306"/>
      <c r="AA202" s="306"/>
      <c r="AB202" s="306"/>
      <c r="AC202" s="306"/>
    </row>
    <row r="203" spans="2:29" ht="20.149999999999999" customHeight="1">
      <c r="B203" s="307"/>
      <c r="C203" s="688"/>
      <c r="E203" s="230"/>
      <c r="F203" s="275"/>
      <c r="G203" s="275"/>
      <c r="H203" s="222"/>
      <c r="I203" s="222"/>
      <c r="J203" s="306"/>
      <c r="K203" s="306"/>
      <c r="L203" s="306"/>
      <c r="M203" s="306"/>
      <c r="N203" s="306"/>
      <c r="O203" s="306"/>
      <c r="P203" s="306"/>
      <c r="Q203" s="306"/>
      <c r="R203" s="306"/>
      <c r="S203" s="306"/>
      <c r="T203" s="306"/>
      <c r="U203" s="306"/>
      <c r="V203" s="306"/>
      <c r="W203" s="306"/>
      <c r="X203" s="306"/>
      <c r="Y203" s="306"/>
      <c r="Z203" s="306"/>
      <c r="AA203" s="306"/>
      <c r="AB203" s="306"/>
      <c r="AC203" s="306"/>
    </row>
    <row r="204" spans="2:29" ht="20.149999999999999" customHeight="1" thickBot="1">
      <c r="B204" s="307"/>
      <c r="C204" s="690"/>
      <c r="D204" s="217"/>
      <c r="E204" s="230"/>
      <c r="F204" s="272"/>
      <c r="G204" s="272"/>
      <c r="H204" s="222"/>
      <c r="I204" s="222"/>
      <c r="J204" s="306"/>
      <c r="K204" s="306"/>
      <c r="L204" s="306"/>
      <c r="M204" s="306"/>
      <c r="N204" s="306"/>
      <c r="O204" s="306"/>
      <c r="P204" s="306"/>
      <c r="Q204" s="306"/>
      <c r="R204" s="306"/>
      <c r="S204" s="306"/>
      <c r="T204" s="306"/>
      <c r="U204" s="306"/>
      <c r="V204" s="306"/>
      <c r="W204" s="306"/>
      <c r="X204" s="306"/>
      <c r="Y204" s="306"/>
      <c r="Z204" s="306"/>
      <c r="AA204" s="306"/>
      <c r="AB204" s="306"/>
      <c r="AC204" s="306"/>
    </row>
    <row r="205" spans="2:29" ht="20.149999999999999" customHeight="1" thickBot="1">
      <c r="B205" s="621" t="s">
        <v>566</v>
      </c>
      <c r="C205" s="691"/>
      <c r="D205" s="622"/>
      <c r="E205" s="622"/>
      <c r="F205" s="622"/>
      <c r="G205" s="680"/>
      <c r="H205" s="305"/>
      <c r="I205" s="305"/>
      <c r="J205" s="305"/>
      <c r="K205" s="305"/>
      <c r="L205" s="305"/>
      <c r="M205" s="305"/>
      <c r="N205" s="305"/>
      <c r="O205" s="305"/>
      <c r="P205" s="305"/>
      <c r="Q205" s="305"/>
      <c r="R205" s="305"/>
      <c r="S205" s="305"/>
      <c r="T205" s="305"/>
      <c r="U205" s="305"/>
      <c r="V205" s="305"/>
      <c r="W205" s="305"/>
      <c r="X205" s="305"/>
      <c r="Y205" s="305"/>
      <c r="Z205" s="305"/>
      <c r="AA205" s="305"/>
      <c r="AB205" s="305"/>
      <c r="AC205" s="305"/>
    </row>
    <row r="206" spans="2:29" ht="18.5" thickBot="1">
      <c r="B206" s="681" t="s">
        <v>565</v>
      </c>
      <c r="C206" s="682"/>
      <c r="D206" s="682"/>
      <c r="E206" s="682"/>
      <c r="F206" s="682"/>
      <c r="G206" s="683"/>
      <c r="H206" s="679" t="s">
        <v>235</v>
      </c>
      <c r="I206" s="622"/>
      <c r="J206" s="622"/>
      <c r="K206" s="622"/>
      <c r="L206" s="622"/>
      <c r="M206" s="680"/>
      <c r="N206" s="679" t="s">
        <v>234</v>
      </c>
      <c r="O206" s="622"/>
      <c r="P206" s="622"/>
      <c r="Q206" s="622"/>
      <c r="R206" s="680"/>
      <c r="S206" s="679" t="s">
        <v>233</v>
      </c>
      <c r="T206" s="622"/>
      <c r="U206" s="622"/>
      <c r="V206" s="622"/>
      <c r="W206" s="680"/>
      <c r="X206" s="679" t="s">
        <v>232</v>
      </c>
      <c r="Y206" s="622"/>
      <c r="Z206" s="622"/>
      <c r="AA206" s="622"/>
      <c r="AB206" s="680"/>
      <c r="AC206" s="303"/>
    </row>
    <row r="207" spans="2:29" ht="20.149999999999999" customHeight="1" thickBot="1">
      <c r="B207" s="684"/>
      <c r="C207" s="685"/>
      <c r="D207" s="685"/>
      <c r="E207" s="685"/>
      <c r="F207" s="685"/>
      <c r="G207" s="686"/>
      <c r="H207" s="302" t="e">
        <f>ROUNDDOWN(AVERAGE($H$205:$M$205),0)</f>
        <v>#DIV/0!</v>
      </c>
      <c r="I207" s="301" t="e">
        <f>ROUNDDOWN(AVERAGE($H$205:$M$205),0)</f>
        <v>#DIV/0!</v>
      </c>
      <c r="J207" s="300" t="e">
        <f>ROUNDDOWN(AVERAGE($H$205:$M$205),0)</f>
        <v>#DIV/0!</v>
      </c>
      <c r="K207" s="301" t="e">
        <f>ROUNDDOWN(AVERAGE($H$205:$M$205),0)</f>
        <v>#DIV/0!</v>
      </c>
      <c r="L207" s="300" t="e">
        <f>ROUNDDOWN(AVERAGE($H$205:$M$205),0)</f>
        <v>#DIV/0!</v>
      </c>
      <c r="M207" s="299" t="e">
        <f>SUM($H$205:$M$205)-SUM($H$207:$L$207)</f>
        <v>#DIV/0!</v>
      </c>
      <c r="N207" s="298" t="e">
        <f>ROUNDDOWN(AVERAGE($N$205:$R$205),0)</f>
        <v>#DIV/0!</v>
      </c>
      <c r="O207" s="295" t="e">
        <f>ROUNDDOWN(AVERAGE($N$205:$R$205),0)</f>
        <v>#DIV/0!</v>
      </c>
      <c r="P207" s="297" t="e">
        <f>ROUNDDOWN(AVERAGE($N$205:$R$205),0)</f>
        <v>#DIV/0!</v>
      </c>
      <c r="Q207" s="295" t="e">
        <f>ROUNDDOWN(AVERAGE($N$205:$R$205),0)</f>
        <v>#DIV/0!</v>
      </c>
      <c r="R207" s="296" t="e">
        <f>SUM($N$205:$R$205)-SUM($N$207:$Q$207)</f>
        <v>#DIV/0!</v>
      </c>
      <c r="S207" s="298" t="e">
        <f>ROUNDDOWN(AVERAGE($S$205:$W$205),0)</f>
        <v>#DIV/0!</v>
      </c>
      <c r="T207" s="295" t="e">
        <f>ROUNDDOWN(AVERAGE($S$205:$W$205),0)</f>
        <v>#DIV/0!</v>
      </c>
      <c r="U207" s="297" t="e">
        <f>ROUNDDOWN(AVERAGE($S$205:$W$205),0)</f>
        <v>#DIV/0!</v>
      </c>
      <c r="V207" s="295" t="e">
        <f>ROUNDDOWN(AVERAGE($S$205:$W$205),0)</f>
        <v>#DIV/0!</v>
      </c>
      <c r="W207" s="296" t="e">
        <f>SUM($S$205:$W$205)-SUM($S$207:$V$207)</f>
        <v>#DIV/0!</v>
      </c>
      <c r="X207" s="298" t="e">
        <f>ROUNDDOWN(AVERAGE($X$205:$AB$205),0)</f>
        <v>#DIV/0!</v>
      </c>
      <c r="Y207" s="295" t="e">
        <f>ROUNDDOWN(AVERAGE($X$205:$AB$205),0)</f>
        <v>#DIV/0!</v>
      </c>
      <c r="Z207" s="297" t="e">
        <f>ROUNDDOWN(AVERAGE($X$205:$AB$205),0)</f>
        <v>#DIV/0!</v>
      </c>
      <c r="AA207" s="295" t="e">
        <f>ROUNDDOWN(AVERAGE($X$205:$AB$205),0)</f>
        <v>#DIV/0!</v>
      </c>
      <c r="AB207" s="296" t="e">
        <f>SUM($X$205:$AB$205)-SUM($X$207:$AA$207)</f>
        <v>#DIV/0!</v>
      </c>
      <c r="AC207" s="295"/>
    </row>
    <row r="208" spans="2:29" ht="15" customHeight="1">
      <c r="J208" s="283"/>
      <c r="M208" s="278"/>
    </row>
    <row r="209" spans="2:32" s="211" customFormat="1" ht="15" customHeight="1">
      <c r="B209" s="234" t="s">
        <v>376</v>
      </c>
      <c r="C209" s="234"/>
      <c r="D209" s="236"/>
      <c r="E209" s="236"/>
      <c r="F209" s="294"/>
      <c r="H209" s="234" t="s">
        <v>375</v>
      </c>
      <c r="I209" s="213"/>
      <c r="J209" s="294"/>
      <c r="K209" s="294"/>
      <c r="L209" s="294"/>
      <c r="M209" s="294"/>
      <c r="N209" s="294"/>
      <c r="O209" s="294"/>
      <c r="P209" s="294"/>
      <c r="Q209" s="294"/>
      <c r="R209" s="294"/>
      <c r="S209" s="294"/>
      <c r="T209" s="294"/>
      <c r="U209" s="294"/>
      <c r="V209" s="294"/>
      <c r="W209" s="294"/>
      <c r="Y209" s="577" t="s">
        <v>172</v>
      </c>
      <c r="Z209" s="578"/>
      <c r="AA209" s="579"/>
      <c r="AB209" s="601">
        <v>48214</v>
      </c>
      <c r="AC209" s="602"/>
      <c r="AD209" s="1"/>
    </row>
    <row r="210" spans="2:32" s="211" customFormat="1" ht="15" customHeight="1">
      <c r="B210" s="234" t="s">
        <v>374</v>
      </c>
      <c r="C210" s="234"/>
      <c r="D210" s="236"/>
      <c r="E210" s="236"/>
      <c r="F210" s="294"/>
      <c r="G210" s="294"/>
      <c r="H210" s="234" t="s">
        <v>564</v>
      </c>
      <c r="I210" s="213"/>
      <c r="J210" s="1"/>
      <c r="K210" s="294"/>
      <c r="L210" s="294"/>
      <c r="M210" s="294"/>
      <c r="N210" s="294"/>
      <c r="O210" s="294"/>
      <c r="P210" s="294"/>
      <c r="Q210" s="294"/>
      <c r="R210" s="294"/>
      <c r="S210" s="294"/>
      <c r="T210" s="294"/>
      <c r="U210" s="294"/>
      <c r="V210" s="294"/>
      <c r="W210" s="294"/>
      <c r="Y210" s="580"/>
      <c r="Z210" s="581"/>
      <c r="AA210" s="582"/>
      <c r="AB210" s="603"/>
      <c r="AC210" s="604"/>
      <c r="AD210" s="1"/>
    </row>
    <row r="211" spans="2:32" s="211" customFormat="1" ht="15" customHeight="1">
      <c r="B211" s="234" t="s">
        <v>372</v>
      </c>
      <c r="C211" s="234"/>
      <c r="H211" s="234" t="s">
        <v>563</v>
      </c>
      <c r="I211" s="234"/>
      <c r="J211" s="1"/>
      <c r="Y211" s="577" t="s">
        <v>170</v>
      </c>
      <c r="Z211" s="578"/>
      <c r="AA211" s="579"/>
      <c r="AB211" s="601">
        <v>55609</v>
      </c>
      <c r="AC211" s="602"/>
      <c r="AD211" s="1"/>
    </row>
    <row r="212" spans="2:32" s="211" customFormat="1" ht="15" customHeight="1">
      <c r="B212" s="234" t="s">
        <v>370</v>
      </c>
      <c r="C212" s="234"/>
      <c r="H212" s="213" t="s">
        <v>369</v>
      </c>
      <c r="I212" s="234"/>
      <c r="J212" s="1"/>
      <c r="X212" s="1"/>
      <c r="Y212" s="580"/>
      <c r="Z212" s="581"/>
      <c r="AA212" s="582"/>
      <c r="AB212" s="603"/>
      <c r="AC212" s="604"/>
      <c r="AD212" s="1"/>
    </row>
    <row r="213" spans="2:32" s="211" customFormat="1" ht="15" customHeight="1">
      <c r="B213" s="213" t="s">
        <v>368</v>
      </c>
      <c r="C213" s="213"/>
      <c r="H213" s="213" t="s">
        <v>531</v>
      </c>
      <c r="I213" s="234"/>
      <c r="X213" s="1"/>
      <c r="Y213" s="577" t="s">
        <v>316</v>
      </c>
      <c r="Z213" s="578"/>
      <c r="AA213" s="579"/>
      <c r="AB213" s="583" t="str">
        <f>DATEDIF($AB$209,$AB$211,"Y")&amp;"年"&amp;DATEDIF($AB$209,$AB$211,"YM")+1&amp;"か月"</f>
        <v>20年3か月</v>
      </c>
      <c r="AC213" s="584"/>
      <c r="AD213" s="1"/>
      <c r="AE213" s="1"/>
      <c r="AF213" s="1"/>
    </row>
    <row r="214" spans="2:32" ht="15" customHeight="1">
      <c r="G214" s="234"/>
      <c r="J214" s="236"/>
      <c r="Y214" s="580"/>
      <c r="Z214" s="581"/>
      <c r="AA214" s="582"/>
      <c r="AB214" s="585"/>
      <c r="AC214" s="586"/>
    </row>
    <row r="215" spans="2:32" ht="15" customHeight="1">
      <c r="B215" s="1" t="s">
        <v>403</v>
      </c>
      <c r="G215" s="234"/>
      <c r="I215" s="234"/>
    </row>
    <row r="216" spans="2:32" ht="15" customHeight="1">
      <c r="Y216" s="599" t="s">
        <v>562</v>
      </c>
      <c r="Z216" s="619"/>
      <c r="AA216" s="619"/>
      <c r="AB216" s="619"/>
      <c r="AC216" s="619"/>
      <c r="AD216" s="620"/>
    </row>
    <row r="217" spans="2:32" ht="15" customHeight="1">
      <c r="F217" s="236"/>
      <c r="G217" s="234"/>
      <c r="Y217" s="619"/>
      <c r="Z217" s="619"/>
      <c r="AA217" s="619"/>
      <c r="AB217" s="619"/>
      <c r="AC217" s="619"/>
      <c r="AD217" s="620"/>
    </row>
    <row r="218" spans="2:32" ht="15" customHeight="1">
      <c r="E218" s="211"/>
      <c r="F218" s="211"/>
    </row>
    <row r="219" spans="2:32" ht="15" customHeight="1">
      <c r="E219" s="236"/>
      <c r="F219" s="236"/>
    </row>
    <row r="220" spans="2:32">
      <c r="D220" s="236"/>
      <c r="E220" s="236"/>
      <c r="F220" s="236"/>
    </row>
  </sheetData>
  <mergeCells count="28">
    <mergeCell ref="Y216:AD217"/>
    <mergeCell ref="Y209:AA210"/>
    <mergeCell ref="AB209:AC210"/>
    <mergeCell ref="Y211:AA212"/>
    <mergeCell ref="AB211:AC212"/>
    <mergeCell ref="Y213:AA214"/>
    <mergeCell ref="AB213:AC214"/>
    <mergeCell ref="C187:C204"/>
    <mergeCell ref="Y2:Z2"/>
    <mergeCell ref="B205:G205"/>
    <mergeCell ref="B4:AC4"/>
    <mergeCell ref="C7:C24"/>
    <mergeCell ref="C25:C42"/>
    <mergeCell ref="C43:C60"/>
    <mergeCell ref="C61:C78"/>
    <mergeCell ref="C79:C96"/>
    <mergeCell ref="B6:C6"/>
    <mergeCell ref="AA2:AC2"/>
    <mergeCell ref="C115:C132"/>
    <mergeCell ref="C133:C150"/>
    <mergeCell ref="C151:C168"/>
    <mergeCell ref="C169:C186"/>
    <mergeCell ref="C97:C114"/>
    <mergeCell ref="X206:AB206"/>
    <mergeCell ref="B206:G207"/>
    <mergeCell ref="H206:M206"/>
    <mergeCell ref="N206:R206"/>
    <mergeCell ref="S206:W206"/>
  </mergeCells>
  <phoneticPr fontId="2"/>
  <pageMargins left="0.7" right="0.7" top="0.75" bottom="0.75" header="0.3" footer="0.3"/>
  <pageSetup paperSize="8" scale="4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26A0-A61F-444A-A584-9750BA71F1B3}">
  <sheetPr>
    <pageSetUpPr fitToPage="1"/>
  </sheetPr>
  <dimension ref="B1:AF212"/>
  <sheetViews>
    <sheetView view="pageBreakPreview" zoomScaleNormal="100" zoomScaleSheetLayoutView="100" workbookViewId="0">
      <selection activeCell="M229" sqref="M228:M229"/>
    </sheetView>
  </sheetViews>
  <sheetFormatPr defaultColWidth="9" defaultRowHeight="12.5"/>
  <cols>
    <col min="1" max="1" width="2.58203125" style="1" customWidth="1"/>
    <col min="2" max="2" width="5.58203125" style="1" customWidth="1"/>
    <col min="3" max="3" width="15.08203125" style="1" bestFit="1" customWidth="1"/>
    <col min="4" max="4" width="13" style="1" bestFit="1" customWidth="1"/>
    <col min="5" max="5" width="15.08203125" style="1" bestFit="1" customWidth="1"/>
    <col min="6" max="6" width="16.58203125" style="1" customWidth="1"/>
    <col min="7" max="7" width="40" style="1" bestFit="1" customWidth="1"/>
    <col min="8" max="29" width="14.58203125" style="1" customWidth="1"/>
    <col min="30" max="30" width="2.58203125" style="1" customWidth="1"/>
    <col min="31" max="32" width="22.58203125" style="1" customWidth="1"/>
    <col min="33" max="33" width="2.58203125" style="1" customWidth="1"/>
    <col min="34" max="16384" width="9" style="1"/>
  </cols>
  <sheetData>
    <row r="1" spans="2:32" ht="20.149999999999999" customHeight="1">
      <c r="B1" s="1" t="s">
        <v>612</v>
      </c>
    </row>
    <row r="2" spans="2:32" ht="20.149999999999999" customHeight="1">
      <c r="Y2" s="341" t="s">
        <v>158</v>
      </c>
      <c r="Z2" s="343"/>
      <c r="AA2" s="454"/>
      <c r="AB2" s="386"/>
      <c r="AC2" s="343"/>
      <c r="AD2" s="2"/>
      <c r="AE2" s="2"/>
      <c r="AF2" s="2"/>
    </row>
    <row r="3" spans="2:32" ht="20.149999999999999" customHeight="1">
      <c r="B3" s="692" t="s">
        <v>611</v>
      </c>
      <c r="C3" s="692"/>
      <c r="D3" s="692"/>
      <c r="E3" s="692"/>
      <c r="F3" s="692"/>
      <c r="G3" s="692"/>
      <c r="H3" s="692"/>
      <c r="I3" s="692"/>
      <c r="J3" s="692"/>
      <c r="K3" s="693"/>
      <c r="L3" s="693"/>
      <c r="M3" s="693"/>
      <c r="N3" s="693"/>
      <c r="O3" s="693"/>
      <c r="P3" s="693"/>
      <c r="Q3" s="693"/>
      <c r="R3" s="693"/>
      <c r="S3" s="693"/>
      <c r="T3" s="693"/>
      <c r="U3" s="693"/>
      <c r="V3" s="693"/>
      <c r="W3" s="693"/>
      <c r="X3" s="693"/>
      <c r="Y3" s="693"/>
      <c r="Z3" s="693"/>
      <c r="AA3" s="693"/>
      <c r="AB3" s="693"/>
      <c r="AC3" s="693"/>
      <c r="AD3" s="25"/>
      <c r="AE3" s="25"/>
      <c r="AF3" s="25"/>
    </row>
    <row r="4" spans="2:32" ht="20.149999999999999" customHeight="1"/>
    <row r="5" spans="2:32" ht="20.149999999999999" customHeight="1">
      <c r="B5" s="341" t="s">
        <v>155</v>
      </c>
      <c r="C5" s="354"/>
      <c r="D5" s="22" t="s">
        <v>9</v>
      </c>
      <c r="E5" s="7" t="s">
        <v>587</v>
      </c>
      <c r="F5" s="7" t="s">
        <v>11</v>
      </c>
      <c r="G5" s="7" t="s">
        <v>586</v>
      </c>
      <c r="H5" s="7" t="s">
        <v>258</v>
      </c>
      <c r="I5" s="7" t="s">
        <v>610</v>
      </c>
      <c r="J5" s="7" t="s">
        <v>609</v>
      </c>
      <c r="K5" s="7" t="s">
        <v>608</v>
      </c>
      <c r="L5" s="7" t="s">
        <v>607</v>
      </c>
      <c r="M5" s="7" t="s">
        <v>606</v>
      </c>
      <c r="N5" s="7" t="s">
        <v>605</v>
      </c>
      <c r="O5" s="7" t="s">
        <v>604</v>
      </c>
      <c r="P5" s="7" t="s">
        <v>603</v>
      </c>
      <c r="Q5" s="7" t="s">
        <v>602</v>
      </c>
      <c r="R5" s="7" t="s">
        <v>601</v>
      </c>
      <c r="S5" s="7" t="s">
        <v>600</v>
      </c>
      <c r="T5" s="7" t="s">
        <v>599</v>
      </c>
      <c r="U5" s="7" t="s">
        <v>598</v>
      </c>
      <c r="V5" s="7" t="s">
        <v>597</v>
      </c>
      <c r="W5" s="7" t="s">
        <v>596</v>
      </c>
      <c r="X5" s="7" t="s">
        <v>595</v>
      </c>
      <c r="Y5" s="7" t="s">
        <v>594</v>
      </c>
      <c r="Z5" s="7" t="s">
        <v>593</v>
      </c>
      <c r="AA5" s="7" t="s">
        <v>592</v>
      </c>
      <c r="AB5" s="7" t="s">
        <v>591</v>
      </c>
      <c r="AC5" s="7" t="s">
        <v>145</v>
      </c>
    </row>
    <row r="6" spans="2:32" ht="20.149999999999999" customHeight="1">
      <c r="B6" s="312">
        <v>1</v>
      </c>
      <c r="C6" s="687" t="s">
        <v>585</v>
      </c>
      <c r="D6" s="218" t="s">
        <v>573</v>
      </c>
      <c r="E6" s="272"/>
      <c r="F6" s="275"/>
      <c r="G6" s="275" t="s">
        <v>584</v>
      </c>
      <c r="H6" s="275"/>
      <c r="I6" s="222"/>
      <c r="J6" s="222"/>
      <c r="K6" s="222"/>
      <c r="L6" s="222"/>
      <c r="M6" s="222"/>
      <c r="N6" s="222"/>
      <c r="O6" s="222"/>
      <c r="P6" s="222"/>
      <c r="Q6" s="222"/>
      <c r="R6" s="222"/>
      <c r="S6" s="222"/>
      <c r="T6" s="222"/>
      <c r="U6" s="222"/>
      <c r="V6" s="222"/>
      <c r="W6" s="222"/>
      <c r="X6" s="222"/>
      <c r="Y6" s="222"/>
      <c r="Z6" s="222"/>
      <c r="AA6" s="222"/>
      <c r="AB6" s="222"/>
      <c r="AC6" s="222"/>
      <c r="AD6" s="317"/>
    </row>
    <row r="7" spans="2:32" ht="20.149999999999999" customHeight="1">
      <c r="B7" s="307"/>
      <c r="C7" s="688"/>
      <c r="D7" s="217"/>
      <c r="E7" s="230"/>
      <c r="F7" s="275"/>
      <c r="G7" s="275"/>
      <c r="H7" s="275"/>
      <c r="I7" s="222"/>
      <c r="J7" s="222"/>
      <c r="K7" s="222"/>
      <c r="L7" s="222"/>
      <c r="M7" s="222"/>
      <c r="N7" s="222"/>
      <c r="O7" s="222"/>
      <c r="P7" s="222"/>
      <c r="Q7" s="222"/>
      <c r="R7" s="222"/>
      <c r="S7" s="222"/>
      <c r="T7" s="222"/>
      <c r="U7" s="222"/>
      <c r="V7" s="222"/>
      <c r="W7" s="222"/>
      <c r="X7" s="222"/>
      <c r="Y7" s="222"/>
      <c r="Z7" s="222"/>
      <c r="AA7" s="222"/>
      <c r="AB7" s="222"/>
      <c r="AC7" s="222"/>
      <c r="AD7" s="316"/>
    </row>
    <row r="8" spans="2:32" ht="20.149999999999999" customHeight="1">
      <c r="B8" s="307"/>
      <c r="C8" s="688"/>
      <c r="D8" s="217"/>
      <c r="E8" s="230"/>
      <c r="F8" s="275"/>
      <c r="G8" s="275"/>
      <c r="H8" s="275"/>
      <c r="I8" s="222"/>
      <c r="J8" s="222"/>
      <c r="K8" s="222"/>
      <c r="L8" s="222"/>
      <c r="M8" s="222"/>
      <c r="N8" s="222"/>
      <c r="O8" s="222"/>
      <c r="P8" s="222"/>
      <c r="Q8" s="222"/>
      <c r="R8" s="222"/>
      <c r="S8" s="222"/>
      <c r="T8" s="222"/>
      <c r="U8" s="222"/>
      <c r="V8" s="222"/>
      <c r="W8" s="222"/>
      <c r="X8" s="222"/>
      <c r="Y8" s="222"/>
      <c r="Z8" s="222"/>
      <c r="AA8" s="222"/>
      <c r="AB8" s="222"/>
      <c r="AC8" s="222"/>
      <c r="AD8" s="316"/>
    </row>
    <row r="9" spans="2:32" ht="20.149999999999999" customHeight="1">
      <c r="B9" s="307"/>
      <c r="C9" s="688"/>
      <c r="D9" s="216"/>
      <c r="E9" s="310"/>
      <c r="F9" s="275"/>
      <c r="G9" s="275"/>
      <c r="H9" s="275"/>
      <c r="I9" s="222"/>
      <c r="J9" s="222"/>
      <c r="K9" s="222"/>
      <c r="L9" s="222"/>
      <c r="M9" s="222"/>
      <c r="N9" s="222"/>
      <c r="O9" s="222"/>
      <c r="P9" s="222"/>
      <c r="Q9" s="222"/>
      <c r="R9" s="222"/>
      <c r="S9" s="222"/>
      <c r="T9" s="222"/>
      <c r="U9" s="222"/>
      <c r="V9" s="222"/>
      <c r="W9" s="222"/>
      <c r="X9" s="222"/>
      <c r="Y9" s="222"/>
      <c r="Z9" s="222"/>
      <c r="AA9" s="222"/>
      <c r="AB9" s="222"/>
      <c r="AC9" s="222"/>
      <c r="AD9" s="316"/>
    </row>
    <row r="10" spans="2:32" ht="20.149999999999999" customHeight="1">
      <c r="B10" s="307"/>
      <c r="C10" s="688"/>
      <c r="D10" s="46" t="s">
        <v>572</v>
      </c>
      <c r="E10" s="309" t="s">
        <v>571</v>
      </c>
      <c r="F10" s="275"/>
      <c r="G10" s="275"/>
      <c r="H10" s="275"/>
      <c r="I10" s="222"/>
      <c r="J10" s="222"/>
      <c r="K10" s="222"/>
      <c r="L10" s="222"/>
      <c r="M10" s="222"/>
      <c r="N10" s="222"/>
      <c r="O10" s="222"/>
      <c r="P10" s="222"/>
      <c r="Q10" s="222"/>
      <c r="R10" s="222"/>
      <c r="S10" s="222"/>
      <c r="T10" s="222"/>
      <c r="U10" s="222"/>
      <c r="V10" s="222"/>
      <c r="W10" s="222"/>
      <c r="X10" s="222"/>
      <c r="Y10" s="222"/>
      <c r="Z10" s="222"/>
      <c r="AA10" s="222"/>
      <c r="AB10" s="222"/>
      <c r="AC10" s="222"/>
      <c r="AD10" s="316"/>
    </row>
    <row r="11" spans="2:32" ht="20.149999999999999" customHeight="1">
      <c r="B11" s="307"/>
      <c r="C11" s="688"/>
      <c r="E11" s="308"/>
      <c r="F11" s="275"/>
      <c r="G11" s="275"/>
      <c r="H11" s="275"/>
      <c r="I11" s="222"/>
      <c r="J11" s="222"/>
      <c r="K11" s="222"/>
      <c r="L11" s="222"/>
      <c r="M11" s="222"/>
      <c r="N11" s="222"/>
      <c r="O11" s="222"/>
      <c r="P11" s="222"/>
      <c r="Q11" s="222"/>
      <c r="R11" s="222"/>
      <c r="S11" s="222"/>
      <c r="T11" s="222"/>
      <c r="U11" s="222"/>
      <c r="V11" s="222"/>
      <c r="W11" s="222"/>
      <c r="X11" s="222"/>
      <c r="Y11" s="222"/>
      <c r="Z11" s="222"/>
      <c r="AA11" s="222"/>
      <c r="AB11" s="222"/>
      <c r="AC11" s="222"/>
      <c r="AD11" s="316"/>
    </row>
    <row r="12" spans="2:32" ht="20.149999999999999" customHeight="1">
      <c r="B12" s="307"/>
      <c r="C12" s="688"/>
      <c r="E12" s="309" t="s">
        <v>570</v>
      </c>
      <c r="F12" s="275"/>
      <c r="G12" s="275"/>
      <c r="H12" s="275"/>
      <c r="I12" s="222"/>
      <c r="J12" s="222"/>
      <c r="K12" s="222"/>
      <c r="L12" s="222"/>
      <c r="M12" s="222"/>
      <c r="N12" s="222"/>
      <c r="O12" s="222"/>
      <c r="P12" s="222"/>
      <c r="Q12" s="222"/>
      <c r="R12" s="222"/>
      <c r="S12" s="222"/>
      <c r="T12" s="222"/>
      <c r="U12" s="222"/>
      <c r="V12" s="222"/>
      <c r="W12" s="222"/>
      <c r="X12" s="222"/>
      <c r="Y12" s="222"/>
      <c r="Z12" s="222"/>
      <c r="AA12" s="222"/>
      <c r="AB12" s="222"/>
      <c r="AC12" s="222"/>
      <c r="AD12" s="316"/>
    </row>
    <row r="13" spans="2:32" ht="20.149999999999999" customHeight="1">
      <c r="B13" s="307"/>
      <c r="C13" s="688"/>
      <c r="E13" s="308"/>
      <c r="F13" s="275"/>
      <c r="G13" s="275"/>
      <c r="H13" s="275"/>
      <c r="I13" s="222"/>
      <c r="J13" s="222"/>
      <c r="K13" s="306"/>
      <c r="L13" s="306"/>
      <c r="M13" s="306"/>
      <c r="N13" s="306"/>
      <c r="O13" s="306"/>
      <c r="P13" s="306"/>
      <c r="Q13" s="306"/>
      <c r="R13" s="306"/>
      <c r="S13" s="306"/>
      <c r="T13" s="306"/>
      <c r="U13" s="306"/>
      <c r="V13" s="306"/>
      <c r="W13" s="306"/>
      <c r="X13" s="306"/>
      <c r="Y13" s="306"/>
      <c r="Z13" s="306"/>
      <c r="AA13" s="306"/>
      <c r="AB13" s="306"/>
      <c r="AC13" s="306"/>
      <c r="AD13" s="316"/>
    </row>
    <row r="14" spans="2:32" ht="20.149999999999999" customHeight="1">
      <c r="B14" s="307"/>
      <c r="C14" s="688"/>
      <c r="E14" s="309" t="s">
        <v>569</v>
      </c>
      <c r="F14" s="275"/>
      <c r="G14" s="275"/>
      <c r="H14" s="275"/>
      <c r="I14" s="222"/>
      <c r="J14" s="222"/>
      <c r="K14" s="306"/>
      <c r="L14" s="306"/>
      <c r="M14" s="306"/>
      <c r="N14" s="306"/>
      <c r="O14" s="306"/>
      <c r="P14" s="306"/>
      <c r="Q14" s="306"/>
      <c r="R14" s="306"/>
      <c r="S14" s="306"/>
      <c r="T14" s="306"/>
      <c r="U14" s="306"/>
      <c r="V14" s="306"/>
      <c r="W14" s="306"/>
      <c r="X14" s="306"/>
      <c r="Y14" s="306"/>
      <c r="Z14" s="306"/>
      <c r="AA14" s="306"/>
      <c r="AB14" s="306"/>
      <c r="AC14" s="306"/>
      <c r="AD14" s="316"/>
    </row>
    <row r="15" spans="2:32" ht="20.149999999999999" customHeight="1">
      <c r="B15" s="307"/>
      <c r="C15" s="688"/>
      <c r="E15" s="308"/>
      <c r="F15" s="275"/>
      <c r="G15" s="275"/>
      <c r="H15" s="275"/>
      <c r="I15" s="222"/>
      <c r="J15" s="222"/>
      <c r="K15" s="306"/>
      <c r="L15" s="306"/>
      <c r="M15" s="306"/>
      <c r="N15" s="306"/>
      <c r="O15" s="306"/>
      <c r="P15" s="306"/>
      <c r="Q15" s="306"/>
      <c r="R15" s="306"/>
      <c r="S15" s="306"/>
      <c r="T15" s="306"/>
      <c r="U15" s="306"/>
      <c r="V15" s="306"/>
      <c r="W15" s="306"/>
      <c r="X15" s="306"/>
      <c r="Y15" s="306"/>
      <c r="Z15" s="306"/>
      <c r="AA15" s="306"/>
      <c r="AB15" s="306"/>
      <c r="AC15" s="306"/>
      <c r="AD15" s="316"/>
    </row>
    <row r="16" spans="2:32" ht="20.149999999999999" customHeight="1">
      <c r="B16" s="307"/>
      <c r="C16" s="688"/>
      <c r="D16" s="217"/>
      <c r="E16" s="311" t="s">
        <v>568</v>
      </c>
      <c r="F16" s="275"/>
      <c r="G16" s="275"/>
      <c r="H16" s="275"/>
      <c r="I16" s="222"/>
      <c r="J16" s="222"/>
      <c r="K16" s="306"/>
      <c r="L16" s="306"/>
      <c r="M16" s="306"/>
      <c r="N16" s="306"/>
      <c r="O16" s="306"/>
      <c r="P16" s="306"/>
      <c r="Q16" s="306"/>
      <c r="R16" s="306"/>
      <c r="S16" s="306"/>
      <c r="T16" s="306"/>
      <c r="U16" s="306"/>
      <c r="V16" s="306"/>
      <c r="W16" s="306"/>
      <c r="X16" s="306"/>
      <c r="Y16" s="306"/>
      <c r="Z16" s="306"/>
      <c r="AA16" s="306"/>
      <c r="AB16" s="306"/>
      <c r="AC16" s="306"/>
      <c r="AD16" s="316"/>
    </row>
    <row r="17" spans="2:30" ht="20.149999999999999" customHeight="1">
      <c r="B17" s="307"/>
      <c r="C17" s="688"/>
      <c r="D17" s="217"/>
      <c r="E17" s="310"/>
      <c r="F17" s="275"/>
      <c r="G17" s="275"/>
      <c r="H17" s="275"/>
      <c r="I17" s="222"/>
      <c r="J17" s="222"/>
      <c r="K17" s="306"/>
      <c r="L17" s="306"/>
      <c r="M17" s="306"/>
      <c r="N17" s="306"/>
      <c r="O17" s="306"/>
      <c r="P17" s="306"/>
      <c r="Q17" s="306"/>
      <c r="R17" s="306"/>
      <c r="S17" s="306"/>
      <c r="T17" s="306"/>
      <c r="U17" s="306"/>
      <c r="V17" s="306"/>
      <c r="W17" s="306"/>
      <c r="X17" s="306"/>
      <c r="Y17" s="306"/>
      <c r="Z17" s="306"/>
      <c r="AA17" s="306"/>
      <c r="AB17" s="306"/>
      <c r="AC17" s="306"/>
      <c r="AD17" s="316"/>
    </row>
    <row r="18" spans="2:30" ht="20.149999999999999" customHeight="1">
      <c r="B18" s="307"/>
      <c r="C18" s="688"/>
      <c r="D18" s="217"/>
      <c r="E18" s="309"/>
      <c r="F18" s="275"/>
      <c r="G18" s="275"/>
      <c r="H18" s="275"/>
      <c r="I18" s="222"/>
      <c r="J18" s="222"/>
      <c r="K18" s="306"/>
      <c r="L18" s="306"/>
      <c r="M18" s="306"/>
      <c r="N18" s="306"/>
      <c r="O18" s="306"/>
      <c r="P18" s="306"/>
      <c r="Q18" s="306"/>
      <c r="R18" s="306"/>
      <c r="S18" s="306"/>
      <c r="T18" s="306"/>
      <c r="U18" s="306"/>
      <c r="V18" s="306"/>
      <c r="W18" s="306"/>
      <c r="X18" s="306"/>
      <c r="Y18" s="306"/>
      <c r="Z18" s="306"/>
      <c r="AA18" s="306"/>
      <c r="AB18" s="306"/>
      <c r="AC18" s="306"/>
      <c r="AD18" s="316"/>
    </row>
    <row r="19" spans="2:30" ht="20.149999999999999" customHeight="1">
      <c r="B19" s="307"/>
      <c r="C19" s="688"/>
      <c r="D19" s="217"/>
      <c r="E19" s="308"/>
      <c r="F19" s="275"/>
      <c r="G19" s="275"/>
      <c r="H19" s="275"/>
      <c r="I19" s="222"/>
      <c r="J19" s="222"/>
      <c r="K19" s="306"/>
      <c r="L19" s="306"/>
      <c r="M19" s="306"/>
      <c r="N19" s="306"/>
      <c r="O19" s="306"/>
      <c r="P19" s="306"/>
      <c r="Q19" s="306"/>
      <c r="R19" s="306"/>
      <c r="S19" s="306"/>
      <c r="T19" s="306"/>
      <c r="U19" s="306"/>
      <c r="V19" s="306"/>
      <c r="W19" s="306"/>
      <c r="X19" s="306"/>
      <c r="Y19" s="306"/>
      <c r="Z19" s="306"/>
      <c r="AA19" s="306"/>
      <c r="AB19" s="306"/>
      <c r="AC19" s="306"/>
      <c r="AD19" s="316"/>
    </row>
    <row r="20" spans="2:30" ht="20.149999999999999" customHeight="1">
      <c r="B20" s="307"/>
      <c r="C20" s="688"/>
      <c r="D20" s="218" t="s">
        <v>567</v>
      </c>
      <c r="E20" s="272"/>
      <c r="F20" s="275"/>
      <c r="G20" s="275"/>
      <c r="H20" s="275"/>
      <c r="I20" s="222"/>
      <c r="J20" s="222"/>
      <c r="K20" s="306"/>
      <c r="L20" s="306"/>
      <c r="M20" s="306"/>
      <c r="N20" s="306"/>
      <c r="O20" s="306"/>
      <c r="P20" s="306"/>
      <c r="Q20" s="306"/>
      <c r="R20" s="306"/>
      <c r="S20" s="306"/>
      <c r="T20" s="306"/>
      <c r="U20" s="306"/>
      <c r="V20" s="306"/>
      <c r="W20" s="306"/>
      <c r="X20" s="306"/>
      <c r="Y20" s="306"/>
      <c r="Z20" s="306"/>
      <c r="AA20" s="306"/>
      <c r="AB20" s="306"/>
      <c r="AC20" s="306"/>
      <c r="AD20" s="316"/>
    </row>
    <row r="21" spans="2:30" ht="20.149999999999999" customHeight="1">
      <c r="B21" s="307"/>
      <c r="C21" s="688"/>
      <c r="E21" s="230"/>
      <c r="F21" s="275"/>
      <c r="G21" s="275"/>
      <c r="H21" s="275"/>
      <c r="I21" s="222"/>
      <c r="J21" s="222"/>
      <c r="K21" s="306"/>
      <c r="L21" s="306"/>
      <c r="M21" s="306"/>
      <c r="N21" s="306"/>
      <c r="O21" s="306"/>
      <c r="P21" s="306"/>
      <c r="Q21" s="306"/>
      <c r="R21" s="306"/>
      <c r="S21" s="306"/>
      <c r="T21" s="306"/>
      <c r="U21" s="306"/>
      <c r="V21" s="306"/>
      <c r="W21" s="306"/>
      <c r="X21" s="306"/>
      <c r="Y21" s="306"/>
      <c r="Z21" s="306"/>
      <c r="AA21" s="306"/>
      <c r="AB21" s="306"/>
      <c r="AC21" s="306"/>
      <c r="AD21" s="316"/>
    </row>
    <row r="22" spans="2:30" ht="20.149999999999999" customHeight="1">
      <c r="B22" s="307"/>
      <c r="C22" s="688"/>
      <c r="E22" s="230"/>
      <c r="F22" s="275"/>
      <c r="G22" s="275"/>
      <c r="H22" s="275"/>
      <c r="I22" s="222"/>
      <c r="J22" s="222"/>
      <c r="K22" s="306"/>
      <c r="L22" s="306"/>
      <c r="M22" s="306"/>
      <c r="N22" s="306"/>
      <c r="O22" s="306"/>
      <c r="P22" s="306"/>
      <c r="Q22" s="306"/>
      <c r="R22" s="306"/>
      <c r="S22" s="306"/>
      <c r="T22" s="306"/>
      <c r="U22" s="306"/>
      <c r="V22" s="306"/>
      <c r="W22" s="306"/>
      <c r="X22" s="306"/>
      <c r="Y22" s="306"/>
      <c r="Z22" s="306"/>
      <c r="AA22" s="306"/>
      <c r="AB22" s="306"/>
      <c r="AC22" s="306"/>
      <c r="AD22" s="316"/>
    </row>
    <row r="23" spans="2:30" ht="20.149999999999999" customHeight="1">
      <c r="B23" s="57"/>
      <c r="C23" s="689"/>
      <c r="D23" s="216"/>
      <c r="E23" s="310"/>
      <c r="F23" s="275"/>
      <c r="G23" s="275"/>
      <c r="H23" s="275"/>
      <c r="I23" s="222"/>
      <c r="J23" s="222"/>
      <c r="K23" s="306"/>
      <c r="L23" s="306"/>
      <c r="M23" s="306"/>
      <c r="N23" s="306"/>
      <c r="O23" s="306"/>
      <c r="P23" s="306"/>
      <c r="Q23" s="306"/>
      <c r="R23" s="306"/>
      <c r="S23" s="306"/>
      <c r="T23" s="306"/>
      <c r="U23" s="306"/>
      <c r="V23" s="306"/>
      <c r="W23" s="306"/>
      <c r="X23" s="306"/>
      <c r="Y23" s="306"/>
      <c r="Z23" s="306"/>
      <c r="AA23" s="306"/>
      <c r="AB23" s="306"/>
      <c r="AC23" s="306"/>
      <c r="AD23" s="316"/>
    </row>
    <row r="24" spans="2:30" ht="20.149999999999999" customHeight="1">
      <c r="B24" s="307">
        <v>2</v>
      </c>
      <c r="C24" s="687" t="s">
        <v>583</v>
      </c>
      <c r="D24" s="218" t="s">
        <v>573</v>
      </c>
      <c r="E24" s="272"/>
      <c r="F24" s="275"/>
      <c r="G24" s="275"/>
      <c r="H24" s="275"/>
      <c r="I24" s="222"/>
      <c r="J24" s="222"/>
      <c r="K24" s="306"/>
      <c r="L24" s="306"/>
      <c r="M24" s="306"/>
      <c r="N24" s="306"/>
      <c r="O24" s="306"/>
      <c r="P24" s="306"/>
      <c r="Q24" s="306"/>
      <c r="R24" s="306"/>
      <c r="S24" s="306"/>
      <c r="T24" s="306"/>
      <c r="U24" s="306"/>
      <c r="V24" s="306"/>
      <c r="W24" s="306"/>
      <c r="X24" s="306"/>
      <c r="Y24" s="306"/>
      <c r="Z24" s="306"/>
      <c r="AA24" s="306"/>
      <c r="AB24" s="306"/>
      <c r="AC24" s="306"/>
      <c r="AD24" s="316"/>
    </row>
    <row r="25" spans="2:30" ht="20.149999999999999" customHeight="1">
      <c r="B25" s="307"/>
      <c r="C25" s="688"/>
      <c r="D25" s="217"/>
      <c r="E25" s="230"/>
      <c r="F25" s="275"/>
      <c r="G25" s="275"/>
      <c r="H25" s="275"/>
      <c r="I25" s="222"/>
      <c r="J25" s="222"/>
      <c r="K25" s="306"/>
      <c r="L25" s="306"/>
      <c r="M25" s="306"/>
      <c r="N25" s="306"/>
      <c r="O25" s="306"/>
      <c r="P25" s="306"/>
      <c r="Q25" s="306"/>
      <c r="R25" s="306"/>
      <c r="S25" s="306"/>
      <c r="T25" s="306"/>
      <c r="U25" s="306"/>
      <c r="V25" s="306"/>
      <c r="W25" s="306"/>
      <c r="X25" s="306"/>
      <c r="Y25" s="306"/>
      <c r="Z25" s="306"/>
      <c r="AA25" s="306"/>
      <c r="AB25" s="306"/>
      <c r="AC25" s="306"/>
      <c r="AD25" s="316"/>
    </row>
    <row r="26" spans="2:30" ht="20.149999999999999" customHeight="1">
      <c r="B26" s="307"/>
      <c r="C26" s="688"/>
      <c r="D26" s="217"/>
      <c r="E26" s="230"/>
      <c r="F26" s="275"/>
      <c r="G26" s="275"/>
      <c r="H26" s="275"/>
      <c r="I26" s="222"/>
      <c r="J26" s="222"/>
      <c r="K26" s="306"/>
      <c r="L26" s="306"/>
      <c r="M26" s="306"/>
      <c r="N26" s="306"/>
      <c r="O26" s="306"/>
      <c r="P26" s="306"/>
      <c r="Q26" s="306"/>
      <c r="R26" s="306"/>
      <c r="S26" s="306"/>
      <c r="T26" s="306"/>
      <c r="U26" s="306"/>
      <c r="V26" s="306"/>
      <c r="W26" s="306"/>
      <c r="X26" s="306"/>
      <c r="Y26" s="306"/>
      <c r="Z26" s="306"/>
      <c r="AA26" s="306"/>
      <c r="AB26" s="306"/>
      <c r="AC26" s="306"/>
      <c r="AD26" s="316"/>
    </row>
    <row r="27" spans="2:30" ht="20.149999999999999" customHeight="1">
      <c r="B27" s="307"/>
      <c r="C27" s="688"/>
      <c r="D27" s="216"/>
      <c r="E27" s="310"/>
      <c r="F27" s="275"/>
      <c r="G27" s="275"/>
      <c r="H27" s="275"/>
      <c r="I27" s="222"/>
      <c r="J27" s="222"/>
      <c r="K27" s="306"/>
      <c r="L27" s="306"/>
      <c r="M27" s="306"/>
      <c r="N27" s="306"/>
      <c r="O27" s="306"/>
      <c r="P27" s="306"/>
      <c r="Q27" s="306"/>
      <c r="R27" s="306"/>
      <c r="S27" s="306"/>
      <c r="T27" s="306"/>
      <c r="U27" s="306"/>
      <c r="V27" s="306"/>
      <c r="W27" s="306"/>
      <c r="X27" s="306"/>
      <c r="Y27" s="306"/>
      <c r="Z27" s="306"/>
      <c r="AA27" s="306"/>
      <c r="AB27" s="306"/>
      <c r="AC27" s="306"/>
      <c r="AD27" s="316"/>
    </row>
    <row r="28" spans="2:30" ht="20.149999999999999" customHeight="1">
      <c r="B28" s="307"/>
      <c r="C28" s="688"/>
      <c r="D28" s="46" t="s">
        <v>572</v>
      </c>
      <c r="E28" s="309" t="s">
        <v>571</v>
      </c>
      <c r="F28" s="275"/>
      <c r="G28" s="275"/>
      <c r="H28" s="275"/>
      <c r="I28" s="222"/>
      <c r="J28" s="222"/>
      <c r="K28" s="306"/>
      <c r="L28" s="306"/>
      <c r="M28" s="306"/>
      <c r="N28" s="306"/>
      <c r="O28" s="306"/>
      <c r="P28" s="306"/>
      <c r="Q28" s="306"/>
      <c r="R28" s="306"/>
      <c r="S28" s="306"/>
      <c r="T28" s="306"/>
      <c r="U28" s="306"/>
      <c r="V28" s="306"/>
      <c r="W28" s="306"/>
      <c r="X28" s="306"/>
      <c r="Y28" s="306"/>
      <c r="Z28" s="306"/>
      <c r="AA28" s="306"/>
      <c r="AB28" s="306"/>
      <c r="AC28" s="306"/>
      <c r="AD28" s="316"/>
    </row>
    <row r="29" spans="2:30" ht="20.149999999999999" customHeight="1">
      <c r="B29" s="307"/>
      <c r="C29" s="688"/>
      <c r="E29" s="308"/>
      <c r="F29" s="275"/>
      <c r="G29" s="275"/>
      <c r="H29" s="275"/>
      <c r="I29" s="222"/>
      <c r="J29" s="222"/>
      <c r="K29" s="306"/>
      <c r="L29" s="306"/>
      <c r="M29" s="306"/>
      <c r="N29" s="306"/>
      <c r="O29" s="306"/>
      <c r="P29" s="306"/>
      <c r="Q29" s="306"/>
      <c r="R29" s="306"/>
      <c r="S29" s="306"/>
      <c r="T29" s="306"/>
      <c r="U29" s="306"/>
      <c r="V29" s="306"/>
      <c r="W29" s="306"/>
      <c r="X29" s="306"/>
      <c r="Y29" s="306"/>
      <c r="Z29" s="306"/>
      <c r="AA29" s="306"/>
      <c r="AB29" s="306"/>
      <c r="AC29" s="306"/>
      <c r="AD29" s="316"/>
    </row>
    <row r="30" spans="2:30" ht="20.149999999999999" customHeight="1">
      <c r="B30" s="307"/>
      <c r="C30" s="688"/>
      <c r="E30" s="309" t="s">
        <v>570</v>
      </c>
      <c r="F30" s="275"/>
      <c r="G30" s="275"/>
      <c r="H30" s="275"/>
      <c r="I30" s="222"/>
      <c r="J30" s="222"/>
      <c r="K30" s="306"/>
      <c r="L30" s="306"/>
      <c r="M30" s="306"/>
      <c r="N30" s="306"/>
      <c r="O30" s="306"/>
      <c r="P30" s="306"/>
      <c r="Q30" s="306"/>
      <c r="R30" s="306"/>
      <c r="S30" s="306"/>
      <c r="T30" s="306"/>
      <c r="U30" s="306"/>
      <c r="V30" s="306"/>
      <c r="W30" s="306"/>
      <c r="X30" s="306"/>
      <c r="Y30" s="306"/>
      <c r="Z30" s="306"/>
      <c r="AA30" s="306"/>
      <c r="AB30" s="306"/>
      <c r="AC30" s="306"/>
      <c r="AD30" s="316"/>
    </row>
    <row r="31" spans="2:30" ht="20.149999999999999" customHeight="1">
      <c r="B31" s="307"/>
      <c r="C31" s="688"/>
      <c r="E31" s="308"/>
      <c r="F31" s="275"/>
      <c r="G31" s="275"/>
      <c r="H31" s="275"/>
      <c r="I31" s="222"/>
      <c r="J31" s="222"/>
      <c r="K31" s="306"/>
      <c r="L31" s="306"/>
      <c r="M31" s="306"/>
      <c r="N31" s="306"/>
      <c r="O31" s="306"/>
      <c r="P31" s="306"/>
      <c r="Q31" s="306"/>
      <c r="R31" s="306"/>
      <c r="S31" s="306"/>
      <c r="T31" s="306"/>
      <c r="U31" s="306"/>
      <c r="V31" s="306"/>
      <c r="W31" s="306"/>
      <c r="X31" s="306"/>
      <c r="Y31" s="306"/>
      <c r="Z31" s="306"/>
      <c r="AA31" s="306"/>
      <c r="AB31" s="306"/>
      <c r="AC31" s="306"/>
      <c r="AD31" s="316"/>
    </row>
    <row r="32" spans="2:30" ht="20.149999999999999" customHeight="1">
      <c r="B32" s="307"/>
      <c r="C32" s="688"/>
      <c r="E32" s="309" t="s">
        <v>569</v>
      </c>
      <c r="F32" s="275"/>
      <c r="G32" s="275"/>
      <c r="H32" s="275"/>
      <c r="I32" s="222"/>
      <c r="J32" s="222"/>
      <c r="K32" s="306"/>
      <c r="L32" s="306"/>
      <c r="M32" s="306"/>
      <c r="N32" s="306"/>
      <c r="O32" s="306"/>
      <c r="P32" s="306"/>
      <c r="Q32" s="306"/>
      <c r="R32" s="306"/>
      <c r="S32" s="306"/>
      <c r="T32" s="306"/>
      <c r="U32" s="306"/>
      <c r="V32" s="306"/>
      <c r="W32" s="306"/>
      <c r="X32" s="306"/>
      <c r="Y32" s="306"/>
      <c r="Z32" s="306"/>
      <c r="AA32" s="306"/>
      <c r="AB32" s="306"/>
      <c r="AC32" s="306"/>
      <c r="AD32" s="316"/>
    </row>
    <row r="33" spans="2:30" ht="20.149999999999999" customHeight="1">
      <c r="B33" s="307"/>
      <c r="C33" s="688"/>
      <c r="E33" s="308"/>
      <c r="F33" s="275"/>
      <c r="G33" s="275"/>
      <c r="H33" s="275"/>
      <c r="I33" s="222"/>
      <c r="J33" s="222"/>
      <c r="K33" s="306"/>
      <c r="L33" s="306"/>
      <c r="M33" s="306"/>
      <c r="N33" s="306"/>
      <c r="O33" s="306"/>
      <c r="P33" s="306"/>
      <c r="Q33" s="306"/>
      <c r="R33" s="306"/>
      <c r="S33" s="306"/>
      <c r="T33" s="306"/>
      <c r="U33" s="306"/>
      <c r="V33" s="306"/>
      <c r="W33" s="306"/>
      <c r="X33" s="306"/>
      <c r="Y33" s="306"/>
      <c r="Z33" s="306"/>
      <c r="AA33" s="306"/>
      <c r="AB33" s="306"/>
      <c r="AC33" s="306"/>
      <c r="AD33" s="316"/>
    </row>
    <row r="34" spans="2:30" ht="20.149999999999999" customHeight="1">
      <c r="B34" s="307"/>
      <c r="C34" s="688"/>
      <c r="D34" s="217"/>
      <c r="E34" s="311" t="s">
        <v>568</v>
      </c>
      <c r="F34" s="275"/>
      <c r="G34" s="275"/>
      <c r="H34" s="275"/>
      <c r="I34" s="222"/>
      <c r="J34" s="222"/>
      <c r="K34" s="306"/>
      <c r="L34" s="306"/>
      <c r="M34" s="306"/>
      <c r="N34" s="306"/>
      <c r="O34" s="306"/>
      <c r="P34" s="306"/>
      <c r="Q34" s="306"/>
      <c r="R34" s="306"/>
      <c r="S34" s="306"/>
      <c r="T34" s="306"/>
      <c r="U34" s="306"/>
      <c r="V34" s="306"/>
      <c r="W34" s="306"/>
      <c r="X34" s="306"/>
      <c r="Y34" s="306"/>
      <c r="Z34" s="306"/>
      <c r="AA34" s="306"/>
      <c r="AB34" s="306"/>
      <c r="AC34" s="306"/>
      <c r="AD34" s="316"/>
    </row>
    <row r="35" spans="2:30" ht="20.149999999999999" customHeight="1">
      <c r="B35" s="307"/>
      <c r="C35" s="688"/>
      <c r="D35" s="217"/>
      <c r="E35" s="310"/>
      <c r="F35" s="275"/>
      <c r="G35" s="275"/>
      <c r="H35" s="275"/>
      <c r="I35" s="222"/>
      <c r="J35" s="222"/>
      <c r="K35" s="306"/>
      <c r="L35" s="306"/>
      <c r="M35" s="306"/>
      <c r="N35" s="306"/>
      <c r="O35" s="306"/>
      <c r="P35" s="306"/>
      <c r="Q35" s="306"/>
      <c r="R35" s="306"/>
      <c r="S35" s="306"/>
      <c r="T35" s="306"/>
      <c r="U35" s="306"/>
      <c r="V35" s="306"/>
      <c r="W35" s="306"/>
      <c r="X35" s="306"/>
      <c r="Y35" s="306"/>
      <c r="Z35" s="306"/>
      <c r="AA35" s="306"/>
      <c r="AB35" s="306"/>
      <c r="AC35" s="306"/>
      <c r="AD35" s="316"/>
    </row>
    <row r="36" spans="2:30" ht="20.149999999999999" customHeight="1">
      <c r="B36" s="307"/>
      <c r="C36" s="688"/>
      <c r="D36" s="217"/>
      <c r="E36" s="309"/>
      <c r="F36" s="275"/>
      <c r="G36" s="275"/>
      <c r="H36" s="275"/>
      <c r="I36" s="222"/>
      <c r="J36" s="222"/>
      <c r="K36" s="306"/>
      <c r="L36" s="306"/>
      <c r="M36" s="306"/>
      <c r="N36" s="306"/>
      <c r="O36" s="306"/>
      <c r="P36" s="306"/>
      <c r="Q36" s="306"/>
      <c r="R36" s="306"/>
      <c r="S36" s="306"/>
      <c r="T36" s="306"/>
      <c r="U36" s="306"/>
      <c r="V36" s="306"/>
      <c r="W36" s="306"/>
      <c r="X36" s="306"/>
      <c r="Y36" s="306"/>
      <c r="Z36" s="306"/>
      <c r="AA36" s="306"/>
      <c r="AB36" s="306"/>
      <c r="AC36" s="306"/>
      <c r="AD36" s="316"/>
    </row>
    <row r="37" spans="2:30" ht="20.149999999999999" customHeight="1">
      <c r="B37" s="307"/>
      <c r="C37" s="688"/>
      <c r="D37" s="217"/>
      <c r="E37" s="308"/>
      <c r="F37" s="275"/>
      <c r="G37" s="275"/>
      <c r="H37" s="275"/>
      <c r="I37" s="222"/>
      <c r="J37" s="222"/>
      <c r="K37" s="306"/>
      <c r="L37" s="306"/>
      <c r="M37" s="306"/>
      <c r="N37" s="306"/>
      <c r="O37" s="306"/>
      <c r="P37" s="306"/>
      <c r="Q37" s="306"/>
      <c r="R37" s="306"/>
      <c r="S37" s="306"/>
      <c r="T37" s="306"/>
      <c r="U37" s="306"/>
      <c r="V37" s="306"/>
      <c r="W37" s="306"/>
      <c r="X37" s="306"/>
      <c r="Y37" s="306"/>
      <c r="Z37" s="306"/>
      <c r="AA37" s="306"/>
      <c r="AB37" s="306"/>
      <c r="AC37" s="306"/>
      <c r="AD37" s="316"/>
    </row>
    <row r="38" spans="2:30" ht="20.149999999999999" customHeight="1">
      <c r="B38" s="307"/>
      <c r="C38" s="688"/>
      <c r="D38" s="218" t="s">
        <v>567</v>
      </c>
      <c r="E38" s="272"/>
      <c r="F38" s="275"/>
      <c r="G38" s="275"/>
      <c r="H38" s="275"/>
      <c r="I38" s="222"/>
      <c r="J38" s="222"/>
      <c r="K38" s="306"/>
      <c r="L38" s="306"/>
      <c r="M38" s="306"/>
      <c r="N38" s="306"/>
      <c r="O38" s="306"/>
      <c r="P38" s="306"/>
      <c r="Q38" s="306"/>
      <c r="R38" s="306"/>
      <c r="S38" s="306"/>
      <c r="T38" s="306"/>
      <c r="U38" s="306"/>
      <c r="V38" s="306"/>
      <c r="W38" s="306"/>
      <c r="X38" s="306"/>
      <c r="Y38" s="306"/>
      <c r="Z38" s="306"/>
      <c r="AA38" s="306"/>
      <c r="AB38" s="306"/>
      <c r="AC38" s="306"/>
      <c r="AD38" s="316"/>
    </row>
    <row r="39" spans="2:30" ht="20.149999999999999" customHeight="1">
      <c r="B39" s="307"/>
      <c r="C39" s="688"/>
      <c r="E39" s="230"/>
      <c r="F39" s="275"/>
      <c r="G39" s="275"/>
      <c r="H39" s="275"/>
      <c r="I39" s="222"/>
      <c r="J39" s="222"/>
      <c r="K39" s="306"/>
      <c r="L39" s="306"/>
      <c r="M39" s="306"/>
      <c r="N39" s="306"/>
      <c r="O39" s="306"/>
      <c r="P39" s="306"/>
      <c r="Q39" s="306"/>
      <c r="R39" s="306"/>
      <c r="S39" s="306"/>
      <c r="T39" s="306"/>
      <c r="U39" s="306"/>
      <c r="V39" s="306"/>
      <c r="W39" s="306"/>
      <c r="X39" s="306"/>
      <c r="Y39" s="306"/>
      <c r="Z39" s="306"/>
      <c r="AA39" s="306"/>
      <c r="AB39" s="306"/>
      <c r="AC39" s="306"/>
      <c r="AD39" s="316"/>
    </row>
    <row r="40" spans="2:30" ht="20.149999999999999" customHeight="1">
      <c r="B40" s="307"/>
      <c r="C40" s="688"/>
      <c r="E40" s="230"/>
      <c r="F40" s="275"/>
      <c r="G40" s="275"/>
      <c r="H40" s="275"/>
      <c r="I40" s="222"/>
      <c r="J40" s="222"/>
      <c r="K40" s="306"/>
      <c r="L40" s="306"/>
      <c r="M40" s="306"/>
      <c r="N40" s="306"/>
      <c r="O40" s="306"/>
      <c r="P40" s="306"/>
      <c r="Q40" s="306"/>
      <c r="R40" s="306"/>
      <c r="S40" s="306"/>
      <c r="T40" s="306"/>
      <c r="U40" s="306"/>
      <c r="V40" s="306"/>
      <c r="W40" s="306"/>
      <c r="X40" s="306"/>
      <c r="Y40" s="306"/>
      <c r="Z40" s="306"/>
      <c r="AA40" s="306"/>
      <c r="AB40" s="306"/>
      <c r="AC40" s="306"/>
      <c r="AD40" s="316"/>
    </row>
    <row r="41" spans="2:30" ht="20.149999999999999" customHeight="1">
      <c r="B41" s="307"/>
      <c r="C41" s="689"/>
      <c r="D41" s="216"/>
      <c r="E41" s="310"/>
      <c r="F41" s="275"/>
      <c r="G41" s="275"/>
      <c r="H41" s="275"/>
      <c r="I41" s="222"/>
      <c r="J41" s="222"/>
      <c r="K41" s="306"/>
      <c r="L41" s="306"/>
      <c r="M41" s="306"/>
      <c r="N41" s="306"/>
      <c r="O41" s="306"/>
      <c r="P41" s="306"/>
      <c r="Q41" s="306"/>
      <c r="R41" s="306"/>
      <c r="S41" s="306"/>
      <c r="T41" s="306"/>
      <c r="U41" s="306"/>
      <c r="V41" s="306"/>
      <c r="W41" s="306"/>
      <c r="X41" s="306"/>
      <c r="Y41" s="306"/>
      <c r="Z41" s="306"/>
      <c r="AA41" s="306"/>
      <c r="AB41" s="306"/>
      <c r="AC41" s="306"/>
      <c r="AD41" s="316"/>
    </row>
    <row r="42" spans="2:30" ht="20.149999999999999" customHeight="1">
      <c r="B42" s="313">
        <v>3</v>
      </c>
      <c r="C42" s="687" t="s">
        <v>582</v>
      </c>
      <c r="D42" s="218" t="s">
        <v>573</v>
      </c>
      <c r="E42" s="272"/>
      <c r="F42" s="275"/>
      <c r="G42" s="275"/>
      <c r="H42" s="275"/>
      <c r="I42" s="222"/>
      <c r="J42" s="222"/>
      <c r="K42" s="306"/>
      <c r="L42" s="306"/>
      <c r="M42" s="306"/>
      <c r="N42" s="306"/>
      <c r="O42" s="306"/>
      <c r="P42" s="306"/>
      <c r="Q42" s="306"/>
      <c r="R42" s="306"/>
      <c r="S42" s="306"/>
      <c r="T42" s="306"/>
      <c r="U42" s="306"/>
      <c r="V42" s="306"/>
      <c r="W42" s="306"/>
      <c r="X42" s="306"/>
      <c r="Y42" s="306"/>
      <c r="Z42" s="306"/>
      <c r="AA42" s="306"/>
      <c r="AB42" s="306"/>
      <c r="AC42" s="306"/>
      <c r="AD42" s="316"/>
    </row>
    <row r="43" spans="2:30" ht="20.149999999999999" customHeight="1">
      <c r="B43" s="307"/>
      <c r="C43" s="688"/>
      <c r="D43" s="217"/>
      <c r="E43" s="230"/>
      <c r="F43" s="275"/>
      <c r="G43" s="275"/>
      <c r="H43" s="275"/>
      <c r="I43" s="222"/>
      <c r="J43" s="222"/>
      <c r="K43" s="306"/>
      <c r="L43" s="306"/>
      <c r="M43" s="306"/>
      <c r="N43" s="306"/>
      <c r="O43" s="306"/>
      <c r="P43" s="306"/>
      <c r="Q43" s="306"/>
      <c r="R43" s="306"/>
      <c r="S43" s="306"/>
      <c r="T43" s="306"/>
      <c r="U43" s="306"/>
      <c r="V43" s="306"/>
      <c r="W43" s="306"/>
      <c r="X43" s="306"/>
      <c r="Y43" s="306"/>
      <c r="Z43" s="306"/>
      <c r="AA43" s="306"/>
      <c r="AB43" s="306"/>
      <c r="AC43" s="306"/>
      <c r="AD43" s="316"/>
    </row>
    <row r="44" spans="2:30" ht="20.149999999999999" customHeight="1">
      <c r="B44" s="307"/>
      <c r="C44" s="688"/>
      <c r="D44" s="217"/>
      <c r="E44" s="230"/>
      <c r="F44" s="275"/>
      <c r="G44" s="275"/>
      <c r="H44" s="275"/>
      <c r="I44" s="222"/>
      <c r="J44" s="222"/>
      <c r="K44" s="306"/>
      <c r="L44" s="306"/>
      <c r="M44" s="306"/>
      <c r="N44" s="306"/>
      <c r="O44" s="306"/>
      <c r="P44" s="306"/>
      <c r="Q44" s="306"/>
      <c r="R44" s="306"/>
      <c r="S44" s="306"/>
      <c r="T44" s="306"/>
      <c r="U44" s="306"/>
      <c r="V44" s="306"/>
      <c r="W44" s="306"/>
      <c r="X44" s="306"/>
      <c r="Y44" s="306"/>
      <c r="Z44" s="306"/>
      <c r="AA44" s="306"/>
      <c r="AB44" s="306"/>
      <c r="AC44" s="306"/>
      <c r="AD44" s="316"/>
    </row>
    <row r="45" spans="2:30" ht="20.149999999999999" customHeight="1">
      <c r="B45" s="307"/>
      <c r="C45" s="688"/>
      <c r="D45" s="216"/>
      <c r="E45" s="310"/>
      <c r="F45" s="275"/>
      <c r="G45" s="275"/>
      <c r="H45" s="275"/>
      <c r="I45" s="222"/>
      <c r="J45" s="222"/>
      <c r="K45" s="306"/>
      <c r="L45" s="306"/>
      <c r="M45" s="306"/>
      <c r="N45" s="306"/>
      <c r="O45" s="306"/>
      <c r="P45" s="306"/>
      <c r="Q45" s="306"/>
      <c r="R45" s="306"/>
      <c r="S45" s="306"/>
      <c r="T45" s="306"/>
      <c r="U45" s="306"/>
      <c r="V45" s="306"/>
      <c r="W45" s="306"/>
      <c r="X45" s="306"/>
      <c r="Y45" s="306"/>
      <c r="Z45" s="306"/>
      <c r="AA45" s="306"/>
      <c r="AB45" s="306"/>
      <c r="AC45" s="306"/>
      <c r="AD45" s="316"/>
    </row>
    <row r="46" spans="2:30" ht="20.149999999999999" customHeight="1">
      <c r="B46" s="307"/>
      <c r="C46" s="688"/>
      <c r="D46" s="46" t="s">
        <v>572</v>
      </c>
      <c r="E46" s="309" t="s">
        <v>571</v>
      </c>
      <c r="F46" s="275"/>
      <c r="G46" s="275"/>
      <c r="H46" s="275"/>
      <c r="I46" s="222"/>
      <c r="J46" s="222"/>
      <c r="K46" s="306"/>
      <c r="L46" s="306"/>
      <c r="M46" s="306"/>
      <c r="N46" s="306"/>
      <c r="O46" s="306"/>
      <c r="P46" s="306"/>
      <c r="Q46" s="306"/>
      <c r="R46" s="306"/>
      <c r="S46" s="306"/>
      <c r="T46" s="306"/>
      <c r="U46" s="306"/>
      <c r="V46" s="306"/>
      <c r="W46" s="306"/>
      <c r="X46" s="306"/>
      <c r="Y46" s="306"/>
      <c r="Z46" s="306"/>
      <c r="AA46" s="306"/>
      <c r="AB46" s="306"/>
      <c r="AC46" s="306"/>
      <c r="AD46" s="316"/>
    </row>
    <row r="47" spans="2:30" ht="20.149999999999999" customHeight="1">
      <c r="B47" s="307"/>
      <c r="C47" s="688"/>
      <c r="E47" s="308"/>
      <c r="F47" s="275"/>
      <c r="G47" s="275"/>
      <c r="H47" s="275"/>
      <c r="I47" s="222"/>
      <c r="J47" s="222"/>
      <c r="K47" s="306"/>
      <c r="L47" s="306"/>
      <c r="M47" s="306"/>
      <c r="N47" s="306"/>
      <c r="O47" s="306"/>
      <c r="P47" s="306"/>
      <c r="Q47" s="306"/>
      <c r="R47" s="306"/>
      <c r="S47" s="306"/>
      <c r="T47" s="306"/>
      <c r="U47" s="306"/>
      <c r="V47" s="306"/>
      <c r="W47" s="306"/>
      <c r="X47" s="306"/>
      <c r="Y47" s="306"/>
      <c r="Z47" s="306"/>
      <c r="AA47" s="306"/>
      <c r="AB47" s="306"/>
      <c r="AC47" s="306"/>
      <c r="AD47" s="316"/>
    </row>
    <row r="48" spans="2:30" ht="20.149999999999999" customHeight="1">
      <c r="B48" s="307"/>
      <c r="C48" s="688"/>
      <c r="E48" s="309" t="s">
        <v>570</v>
      </c>
      <c r="F48" s="275"/>
      <c r="G48" s="275"/>
      <c r="H48" s="275"/>
      <c r="I48" s="222"/>
      <c r="J48" s="222"/>
      <c r="K48" s="306"/>
      <c r="L48" s="306"/>
      <c r="M48" s="306"/>
      <c r="N48" s="306"/>
      <c r="O48" s="306"/>
      <c r="P48" s="306"/>
      <c r="Q48" s="306"/>
      <c r="R48" s="306"/>
      <c r="S48" s="306"/>
      <c r="T48" s="306"/>
      <c r="U48" s="306"/>
      <c r="V48" s="306"/>
      <c r="W48" s="306"/>
      <c r="X48" s="306"/>
      <c r="Y48" s="306"/>
      <c r="Z48" s="306"/>
      <c r="AA48" s="306"/>
      <c r="AB48" s="306"/>
      <c r="AC48" s="306"/>
      <c r="AD48" s="316"/>
    </row>
    <row r="49" spans="2:30" ht="20.149999999999999" customHeight="1">
      <c r="B49" s="307"/>
      <c r="C49" s="688"/>
      <c r="E49" s="308"/>
      <c r="F49" s="275"/>
      <c r="G49" s="275"/>
      <c r="H49" s="275"/>
      <c r="I49" s="222"/>
      <c r="J49" s="222"/>
      <c r="K49" s="306"/>
      <c r="L49" s="306"/>
      <c r="M49" s="306"/>
      <c r="N49" s="306"/>
      <c r="O49" s="306"/>
      <c r="P49" s="306"/>
      <c r="Q49" s="306"/>
      <c r="R49" s="306"/>
      <c r="S49" s="306"/>
      <c r="T49" s="306"/>
      <c r="U49" s="306"/>
      <c r="V49" s="306"/>
      <c r="W49" s="306"/>
      <c r="X49" s="306"/>
      <c r="Y49" s="306"/>
      <c r="Z49" s="306"/>
      <c r="AA49" s="306"/>
      <c r="AB49" s="306"/>
      <c r="AC49" s="306"/>
      <c r="AD49" s="316"/>
    </row>
    <row r="50" spans="2:30" ht="20.149999999999999" customHeight="1">
      <c r="B50" s="307"/>
      <c r="C50" s="688"/>
      <c r="E50" s="309" t="s">
        <v>569</v>
      </c>
      <c r="F50" s="275"/>
      <c r="G50" s="275"/>
      <c r="H50" s="275"/>
      <c r="I50" s="222"/>
      <c r="J50" s="222"/>
      <c r="K50" s="306"/>
      <c r="L50" s="306"/>
      <c r="M50" s="306"/>
      <c r="N50" s="306"/>
      <c r="O50" s="306"/>
      <c r="P50" s="306"/>
      <c r="Q50" s="306"/>
      <c r="R50" s="306"/>
      <c r="S50" s="306"/>
      <c r="T50" s="306"/>
      <c r="U50" s="306"/>
      <c r="V50" s="306"/>
      <c r="W50" s="306"/>
      <c r="X50" s="306"/>
      <c r="Y50" s="306"/>
      <c r="Z50" s="306"/>
      <c r="AA50" s="306"/>
      <c r="AB50" s="306"/>
      <c r="AC50" s="306"/>
      <c r="AD50" s="316"/>
    </row>
    <row r="51" spans="2:30" ht="20.149999999999999" customHeight="1">
      <c r="B51" s="307"/>
      <c r="C51" s="688"/>
      <c r="E51" s="308"/>
      <c r="F51" s="275"/>
      <c r="G51" s="275"/>
      <c r="H51" s="275"/>
      <c r="I51" s="222"/>
      <c r="J51" s="222"/>
      <c r="K51" s="306"/>
      <c r="L51" s="306"/>
      <c r="M51" s="306"/>
      <c r="N51" s="306"/>
      <c r="O51" s="306"/>
      <c r="P51" s="306"/>
      <c r="Q51" s="306"/>
      <c r="R51" s="306"/>
      <c r="S51" s="306"/>
      <c r="T51" s="306"/>
      <c r="U51" s="306"/>
      <c r="V51" s="306"/>
      <c r="W51" s="306"/>
      <c r="X51" s="306"/>
      <c r="Y51" s="306"/>
      <c r="Z51" s="306"/>
      <c r="AA51" s="306"/>
      <c r="AB51" s="306"/>
      <c r="AC51" s="306"/>
      <c r="AD51" s="316"/>
    </row>
    <row r="52" spans="2:30" ht="20.149999999999999" customHeight="1">
      <c r="B52" s="307"/>
      <c r="C52" s="688"/>
      <c r="D52" s="217"/>
      <c r="E52" s="311" t="s">
        <v>568</v>
      </c>
      <c r="F52" s="275"/>
      <c r="G52" s="275"/>
      <c r="H52" s="275"/>
      <c r="I52" s="222"/>
      <c r="J52" s="222"/>
      <c r="K52" s="306"/>
      <c r="L52" s="306"/>
      <c r="M52" s="306"/>
      <c r="N52" s="306"/>
      <c r="O52" s="306"/>
      <c r="P52" s="306"/>
      <c r="Q52" s="306"/>
      <c r="R52" s="306"/>
      <c r="S52" s="306"/>
      <c r="T52" s="306"/>
      <c r="U52" s="306"/>
      <c r="V52" s="306"/>
      <c r="W52" s="306"/>
      <c r="X52" s="306"/>
      <c r="Y52" s="306"/>
      <c r="Z52" s="306"/>
      <c r="AA52" s="306"/>
      <c r="AB52" s="306"/>
      <c r="AC52" s="306"/>
      <c r="AD52" s="316"/>
    </row>
    <row r="53" spans="2:30" ht="20.149999999999999" customHeight="1">
      <c r="B53" s="307"/>
      <c r="C53" s="688"/>
      <c r="D53" s="217"/>
      <c r="E53" s="310"/>
      <c r="F53" s="275"/>
      <c r="G53" s="275"/>
      <c r="H53" s="275"/>
      <c r="I53" s="222"/>
      <c r="J53" s="222"/>
      <c r="K53" s="306"/>
      <c r="L53" s="306"/>
      <c r="M53" s="306"/>
      <c r="N53" s="306"/>
      <c r="O53" s="306"/>
      <c r="P53" s="306"/>
      <c r="Q53" s="306"/>
      <c r="R53" s="306"/>
      <c r="S53" s="306"/>
      <c r="T53" s="306"/>
      <c r="U53" s="306"/>
      <c r="V53" s="306"/>
      <c r="W53" s="306"/>
      <c r="X53" s="306"/>
      <c r="Y53" s="306"/>
      <c r="Z53" s="306"/>
      <c r="AA53" s="306"/>
      <c r="AB53" s="306"/>
      <c r="AC53" s="306"/>
      <c r="AD53" s="316"/>
    </row>
    <row r="54" spans="2:30" ht="20.149999999999999" customHeight="1">
      <c r="B54" s="307"/>
      <c r="C54" s="688"/>
      <c r="D54" s="217"/>
      <c r="E54" s="309"/>
      <c r="F54" s="275"/>
      <c r="G54" s="275"/>
      <c r="H54" s="275"/>
      <c r="I54" s="222"/>
      <c r="J54" s="222"/>
      <c r="K54" s="306"/>
      <c r="L54" s="306"/>
      <c r="M54" s="306"/>
      <c r="N54" s="306"/>
      <c r="O54" s="306"/>
      <c r="P54" s="306"/>
      <c r="Q54" s="306"/>
      <c r="R54" s="306"/>
      <c r="S54" s="306"/>
      <c r="T54" s="306"/>
      <c r="U54" s="306"/>
      <c r="V54" s="306"/>
      <c r="W54" s="306"/>
      <c r="X54" s="306"/>
      <c r="Y54" s="306"/>
      <c r="Z54" s="306"/>
      <c r="AA54" s="306"/>
      <c r="AB54" s="306"/>
      <c r="AC54" s="306"/>
      <c r="AD54" s="316"/>
    </row>
    <row r="55" spans="2:30" ht="20.149999999999999" customHeight="1">
      <c r="B55" s="307"/>
      <c r="C55" s="688"/>
      <c r="D55" s="217"/>
      <c r="E55" s="308"/>
      <c r="F55" s="275"/>
      <c r="G55" s="275"/>
      <c r="H55" s="275"/>
      <c r="I55" s="222"/>
      <c r="J55" s="222"/>
      <c r="K55" s="306"/>
      <c r="L55" s="306"/>
      <c r="M55" s="306"/>
      <c r="N55" s="306"/>
      <c r="O55" s="306"/>
      <c r="P55" s="306"/>
      <c r="Q55" s="306"/>
      <c r="R55" s="306"/>
      <c r="S55" s="306"/>
      <c r="T55" s="306"/>
      <c r="U55" s="306"/>
      <c r="V55" s="306"/>
      <c r="W55" s="306"/>
      <c r="X55" s="306"/>
      <c r="Y55" s="306"/>
      <c r="Z55" s="306"/>
      <c r="AA55" s="306"/>
      <c r="AB55" s="306"/>
      <c r="AC55" s="306"/>
      <c r="AD55" s="316"/>
    </row>
    <row r="56" spans="2:30" ht="20.149999999999999" customHeight="1">
      <c r="B56" s="307"/>
      <c r="C56" s="688"/>
      <c r="D56" s="218" t="s">
        <v>567</v>
      </c>
      <c r="E56" s="272"/>
      <c r="F56" s="275"/>
      <c r="G56" s="275"/>
      <c r="H56" s="275"/>
      <c r="I56" s="222"/>
      <c r="J56" s="222"/>
      <c r="K56" s="306"/>
      <c r="L56" s="306"/>
      <c r="M56" s="306"/>
      <c r="N56" s="306"/>
      <c r="O56" s="306"/>
      <c r="P56" s="306"/>
      <c r="Q56" s="306"/>
      <c r="R56" s="306"/>
      <c r="S56" s="306"/>
      <c r="T56" s="306"/>
      <c r="U56" s="306"/>
      <c r="V56" s="306"/>
      <c r="W56" s="306"/>
      <c r="X56" s="306"/>
      <c r="Y56" s="306"/>
      <c r="Z56" s="306"/>
      <c r="AA56" s="306"/>
      <c r="AB56" s="306"/>
      <c r="AC56" s="306"/>
      <c r="AD56" s="316"/>
    </row>
    <row r="57" spans="2:30" ht="20.149999999999999" customHeight="1">
      <c r="B57" s="307"/>
      <c r="C57" s="688"/>
      <c r="E57" s="230"/>
      <c r="F57" s="275"/>
      <c r="G57" s="275"/>
      <c r="H57" s="275"/>
      <c r="I57" s="222"/>
      <c r="J57" s="222"/>
      <c r="K57" s="306"/>
      <c r="L57" s="306"/>
      <c r="M57" s="306"/>
      <c r="N57" s="306"/>
      <c r="O57" s="306"/>
      <c r="P57" s="306"/>
      <c r="Q57" s="306"/>
      <c r="R57" s="306"/>
      <c r="S57" s="306"/>
      <c r="T57" s="306"/>
      <c r="U57" s="306"/>
      <c r="V57" s="306"/>
      <c r="W57" s="306"/>
      <c r="X57" s="306"/>
      <c r="Y57" s="306"/>
      <c r="Z57" s="306"/>
      <c r="AA57" s="306"/>
      <c r="AB57" s="306"/>
      <c r="AC57" s="306"/>
      <c r="AD57" s="316"/>
    </row>
    <row r="58" spans="2:30" ht="20.149999999999999" customHeight="1">
      <c r="B58" s="307"/>
      <c r="C58" s="688"/>
      <c r="E58" s="230"/>
      <c r="F58" s="275"/>
      <c r="G58" s="275"/>
      <c r="H58" s="275"/>
      <c r="I58" s="222"/>
      <c r="J58" s="222"/>
      <c r="K58" s="306"/>
      <c r="L58" s="306"/>
      <c r="M58" s="306"/>
      <c r="N58" s="306"/>
      <c r="O58" s="306"/>
      <c r="P58" s="306"/>
      <c r="Q58" s="306"/>
      <c r="R58" s="306"/>
      <c r="S58" s="306"/>
      <c r="T58" s="306"/>
      <c r="U58" s="306"/>
      <c r="V58" s="306"/>
      <c r="W58" s="306"/>
      <c r="X58" s="306"/>
      <c r="Y58" s="306"/>
      <c r="Z58" s="306"/>
      <c r="AA58" s="306"/>
      <c r="AB58" s="306"/>
      <c r="AC58" s="306"/>
      <c r="AD58" s="316"/>
    </row>
    <row r="59" spans="2:30" ht="20.149999999999999" customHeight="1">
      <c r="B59" s="57"/>
      <c r="C59" s="689"/>
      <c r="D59" s="216"/>
      <c r="E59" s="310"/>
      <c r="F59" s="275"/>
      <c r="G59" s="275"/>
      <c r="H59" s="275"/>
      <c r="I59" s="222"/>
      <c r="J59" s="222"/>
      <c r="K59" s="306"/>
      <c r="L59" s="306"/>
      <c r="M59" s="306"/>
      <c r="N59" s="306"/>
      <c r="O59" s="306"/>
      <c r="P59" s="306"/>
      <c r="Q59" s="306"/>
      <c r="R59" s="306"/>
      <c r="S59" s="306"/>
      <c r="T59" s="306"/>
      <c r="U59" s="306"/>
      <c r="V59" s="306"/>
      <c r="W59" s="306"/>
      <c r="X59" s="306"/>
      <c r="Y59" s="306"/>
      <c r="Z59" s="306"/>
      <c r="AA59" s="306"/>
      <c r="AB59" s="306"/>
      <c r="AC59" s="306"/>
      <c r="AD59" s="316"/>
    </row>
    <row r="60" spans="2:30" ht="20.149999999999999" customHeight="1">
      <c r="B60" s="312">
        <v>4</v>
      </c>
      <c r="C60" s="687" t="s">
        <v>581</v>
      </c>
      <c r="D60" s="218" t="s">
        <v>573</v>
      </c>
      <c r="E60" s="272"/>
      <c r="F60" s="275"/>
      <c r="G60" s="275"/>
      <c r="H60" s="275"/>
      <c r="I60" s="222"/>
      <c r="J60" s="222"/>
      <c r="K60" s="306"/>
      <c r="L60" s="306"/>
      <c r="M60" s="306"/>
      <c r="N60" s="306"/>
      <c r="O60" s="306"/>
      <c r="P60" s="306"/>
      <c r="Q60" s="306"/>
      <c r="R60" s="306"/>
      <c r="S60" s="306"/>
      <c r="T60" s="306"/>
      <c r="U60" s="306"/>
      <c r="V60" s="306"/>
      <c r="W60" s="306"/>
      <c r="X60" s="306"/>
      <c r="Y60" s="306"/>
      <c r="Z60" s="306"/>
      <c r="AA60" s="306"/>
      <c r="AB60" s="306"/>
      <c r="AC60" s="306"/>
      <c r="AD60" s="316"/>
    </row>
    <row r="61" spans="2:30" ht="20.149999999999999" customHeight="1">
      <c r="B61" s="307"/>
      <c r="C61" s="688"/>
      <c r="D61" s="217"/>
      <c r="E61" s="230"/>
      <c r="F61" s="275"/>
      <c r="G61" s="275"/>
      <c r="H61" s="275"/>
      <c r="I61" s="222"/>
      <c r="J61" s="222"/>
      <c r="K61" s="306"/>
      <c r="L61" s="306"/>
      <c r="M61" s="306"/>
      <c r="N61" s="306"/>
      <c r="O61" s="306"/>
      <c r="P61" s="306"/>
      <c r="Q61" s="306"/>
      <c r="R61" s="306"/>
      <c r="S61" s="306"/>
      <c r="T61" s="306"/>
      <c r="U61" s="306"/>
      <c r="V61" s="306"/>
      <c r="W61" s="306"/>
      <c r="X61" s="306"/>
      <c r="Y61" s="306"/>
      <c r="Z61" s="306"/>
      <c r="AA61" s="306"/>
      <c r="AB61" s="306"/>
      <c r="AC61" s="306"/>
      <c r="AD61" s="316"/>
    </row>
    <row r="62" spans="2:30" ht="20.149999999999999" customHeight="1">
      <c r="B62" s="307"/>
      <c r="C62" s="688"/>
      <c r="D62" s="217"/>
      <c r="E62" s="230"/>
      <c r="F62" s="275"/>
      <c r="G62" s="275"/>
      <c r="H62" s="275"/>
      <c r="I62" s="222"/>
      <c r="J62" s="222"/>
      <c r="K62" s="306"/>
      <c r="L62" s="306"/>
      <c r="M62" s="306"/>
      <c r="N62" s="306"/>
      <c r="O62" s="306"/>
      <c r="P62" s="306"/>
      <c r="Q62" s="306"/>
      <c r="R62" s="306"/>
      <c r="S62" s="306"/>
      <c r="T62" s="306"/>
      <c r="U62" s="306"/>
      <c r="V62" s="306"/>
      <c r="W62" s="306"/>
      <c r="X62" s="306"/>
      <c r="Y62" s="306"/>
      <c r="Z62" s="306"/>
      <c r="AA62" s="306"/>
      <c r="AB62" s="306"/>
      <c r="AC62" s="306"/>
      <c r="AD62" s="316"/>
    </row>
    <row r="63" spans="2:30" ht="20.149999999999999" customHeight="1">
      <c r="B63" s="307"/>
      <c r="C63" s="688"/>
      <c r="D63" s="216"/>
      <c r="E63" s="310"/>
      <c r="F63" s="275"/>
      <c r="G63" s="275"/>
      <c r="H63" s="275"/>
      <c r="I63" s="222"/>
      <c r="J63" s="222"/>
      <c r="K63" s="306"/>
      <c r="L63" s="306"/>
      <c r="M63" s="306"/>
      <c r="N63" s="306"/>
      <c r="O63" s="306"/>
      <c r="P63" s="306"/>
      <c r="Q63" s="306"/>
      <c r="R63" s="306"/>
      <c r="S63" s="306"/>
      <c r="T63" s="306"/>
      <c r="U63" s="306"/>
      <c r="V63" s="306"/>
      <c r="W63" s="306"/>
      <c r="X63" s="306"/>
      <c r="Y63" s="306"/>
      <c r="Z63" s="306"/>
      <c r="AA63" s="306"/>
      <c r="AB63" s="306"/>
      <c r="AC63" s="306"/>
      <c r="AD63" s="316"/>
    </row>
    <row r="64" spans="2:30" ht="20.149999999999999" customHeight="1">
      <c r="B64" s="307"/>
      <c r="C64" s="688"/>
      <c r="D64" s="46" t="s">
        <v>572</v>
      </c>
      <c r="E64" s="309" t="s">
        <v>571</v>
      </c>
      <c r="F64" s="275"/>
      <c r="G64" s="275"/>
      <c r="H64" s="275"/>
      <c r="I64" s="222"/>
      <c r="J64" s="222"/>
      <c r="K64" s="306"/>
      <c r="L64" s="306"/>
      <c r="M64" s="306"/>
      <c r="N64" s="306"/>
      <c r="O64" s="306"/>
      <c r="P64" s="306"/>
      <c r="Q64" s="306"/>
      <c r="R64" s="306"/>
      <c r="S64" s="306"/>
      <c r="T64" s="306"/>
      <c r="U64" s="306"/>
      <c r="V64" s="306"/>
      <c r="W64" s="306"/>
      <c r="X64" s="306"/>
      <c r="Y64" s="306"/>
      <c r="Z64" s="306"/>
      <c r="AA64" s="306"/>
      <c r="AB64" s="306"/>
      <c r="AC64" s="306"/>
      <c r="AD64" s="316"/>
    </row>
    <row r="65" spans="2:30" ht="20.149999999999999" customHeight="1">
      <c r="B65" s="307"/>
      <c r="C65" s="688"/>
      <c r="E65" s="308"/>
      <c r="F65" s="275"/>
      <c r="G65" s="275"/>
      <c r="H65" s="275"/>
      <c r="I65" s="222"/>
      <c r="J65" s="222"/>
      <c r="K65" s="306"/>
      <c r="L65" s="306"/>
      <c r="M65" s="306"/>
      <c r="N65" s="306"/>
      <c r="O65" s="306"/>
      <c r="P65" s="306"/>
      <c r="Q65" s="306"/>
      <c r="R65" s="306"/>
      <c r="S65" s="306"/>
      <c r="T65" s="306"/>
      <c r="U65" s="306"/>
      <c r="V65" s="306"/>
      <c r="W65" s="306"/>
      <c r="X65" s="306"/>
      <c r="Y65" s="306"/>
      <c r="Z65" s="306"/>
      <c r="AA65" s="306"/>
      <c r="AB65" s="306"/>
      <c r="AC65" s="306"/>
      <c r="AD65" s="316"/>
    </row>
    <row r="66" spans="2:30" ht="20.149999999999999" customHeight="1">
      <c r="B66" s="307"/>
      <c r="C66" s="688"/>
      <c r="E66" s="309" t="s">
        <v>570</v>
      </c>
      <c r="F66" s="275"/>
      <c r="G66" s="275"/>
      <c r="H66" s="275"/>
      <c r="I66" s="222"/>
      <c r="J66" s="222"/>
      <c r="K66" s="306"/>
      <c r="L66" s="306"/>
      <c r="M66" s="306"/>
      <c r="N66" s="306"/>
      <c r="O66" s="306"/>
      <c r="P66" s="306"/>
      <c r="Q66" s="306"/>
      <c r="R66" s="306"/>
      <c r="S66" s="306"/>
      <c r="T66" s="306"/>
      <c r="U66" s="306"/>
      <c r="V66" s="306"/>
      <c r="W66" s="306"/>
      <c r="X66" s="306"/>
      <c r="Y66" s="306"/>
      <c r="Z66" s="306"/>
      <c r="AA66" s="306"/>
      <c r="AB66" s="306"/>
      <c r="AC66" s="306"/>
      <c r="AD66" s="316"/>
    </row>
    <row r="67" spans="2:30" ht="20.149999999999999" customHeight="1">
      <c r="B67" s="307"/>
      <c r="C67" s="688"/>
      <c r="E67" s="308"/>
      <c r="F67" s="275"/>
      <c r="G67" s="275"/>
      <c r="H67" s="275"/>
      <c r="I67" s="222"/>
      <c r="J67" s="222"/>
      <c r="K67" s="306"/>
      <c r="L67" s="306"/>
      <c r="M67" s="306"/>
      <c r="N67" s="306"/>
      <c r="O67" s="306"/>
      <c r="P67" s="306"/>
      <c r="Q67" s="306"/>
      <c r="R67" s="306"/>
      <c r="S67" s="306"/>
      <c r="T67" s="306"/>
      <c r="U67" s="306"/>
      <c r="V67" s="306"/>
      <c r="W67" s="306"/>
      <c r="X67" s="306"/>
      <c r="Y67" s="306"/>
      <c r="Z67" s="306"/>
      <c r="AA67" s="306"/>
      <c r="AB67" s="306"/>
      <c r="AC67" s="306"/>
      <c r="AD67" s="316"/>
    </row>
    <row r="68" spans="2:30" ht="20.149999999999999" customHeight="1">
      <c r="B68" s="307"/>
      <c r="C68" s="688"/>
      <c r="E68" s="309" t="s">
        <v>569</v>
      </c>
      <c r="F68" s="275"/>
      <c r="G68" s="275"/>
      <c r="H68" s="275"/>
      <c r="I68" s="222"/>
      <c r="J68" s="222"/>
      <c r="K68" s="306"/>
      <c r="L68" s="306"/>
      <c r="M68" s="306"/>
      <c r="N68" s="306"/>
      <c r="O68" s="306"/>
      <c r="P68" s="306"/>
      <c r="Q68" s="306"/>
      <c r="R68" s="306"/>
      <c r="S68" s="306"/>
      <c r="T68" s="306"/>
      <c r="U68" s="306"/>
      <c r="V68" s="306"/>
      <c r="W68" s="306"/>
      <c r="X68" s="306"/>
      <c r="Y68" s="306"/>
      <c r="Z68" s="306"/>
      <c r="AA68" s="306"/>
      <c r="AB68" s="306"/>
      <c r="AC68" s="306"/>
      <c r="AD68" s="316"/>
    </row>
    <row r="69" spans="2:30" ht="20.149999999999999" customHeight="1">
      <c r="B69" s="307"/>
      <c r="C69" s="688"/>
      <c r="E69" s="308"/>
      <c r="F69" s="275"/>
      <c r="G69" s="275"/>
      <c r="H69" s="275"/>
      <c r="I69" s="222"/>
      <c r="J69" s="222"/>
      <c r="K69" s="306"/>
      <c r="L69" s="306"/>
      <c r="M69" s="306"/>
      <c r="N69" s="306"/>
      <c r="O69" s="306"/>
      <c r="P69" s="306"/>
      <c r="Q69" s="306"/>
      <c r="R69" s="306"/>
      <c r="S69" s="306"/>
      <c r="T69" s="306"/>
      <c r="U69" s="306"/>
      <c r="V69" s="306"/>
      <c r="W69" s="306"/>
      <c r="X69" s="306"/>
      <c r="Y69" s="306"/>
      <c r="Z69" s="306"/>
      <c r="AA69" s="306"/>
      <c r="AB69" s="306"/>
      <c r="AC69" s="306"/>
      <c r="AD69" s="316"/>
    </row>
    <row r="70" spans="2:30" ht="20.149999999999999" customHeight="1">
      <c r="B70" s="307"/>
      <c r="C70" s="688"/>
      <c r="D70" s="217"/>
      <c r="E70" s="311" t="s">
        <v>568</v>
      </c>
      <c r="F70" s="275"/>
      <c r="G70" s="275"/>
      <c r="H70" s="275"/>
      <c r="I70" s="222"/>
      <c r="J70" s="222"/>
      <c r="K70" s="306"/>
      <c r="L70" s="306"/>
      <c r="M70" s="306"/>
      <c r="N70" s="306"/>
      <c r="O70" s="306"/>
      <c r="P70" s="306"/>
      <c r="Q70" s="306"/>
      <c r="R70" s="306"/>
      <c r="S70" s="306"/>
      <c r="T70" s="306"/>
      <c r="U70" s="306"/>
      <c r="V70" s="306"/>
      <c r="W70" s="306"/>
      <c r="X70" s="306"/>
      <c r="Y70" s="306"/>
      <c r="Z70" s="306"/>
      <c r="AA70" s="306"/>
      <c r="AB70" s="306"/>
      <c r="AC70" s="306"/>
      <c r="AD70" s="316"/>
    </row>
    <row r="71" spans="2:30" ht="20.149999999999999" customHeight="1">
      <c r="B71" s="307"/>
      <c r="C71" s="688"/>
      <c r="D71" s="217"/>
      <c r="E71" s="310"/>
      <c r="F71" s="275"/>
      <c r="G71" s="275"/>
      <c r="H71" s="275"/>
      <c r="I71" s="222"/>
      <c r="J71" s="222"/>
      <c r="K71" s="306"/>
      <c r="L71" s="306"/>
      <c r="M71" s="306"/>
      <c r="N71" s="306"/>
      <c r="O71" s="306"/>
      <c r="P71" s="306"/>
      <c r="Q71" s="306"/>
      <c r="R71" s="306"/>
      <c r="S71" s="306"/>
      <c r="T71" s="306"/>
      <c r="U71" s="306"/>
      <c r="V71" s="306"/>
      <c r="W71" s="306"/>
      <c r="X71" s="306"/>
      <c r="Y71" s="306"/>
      <c r="Z71" s="306"/>
      <c r="AA71" s="306"/>
      <c r="AB71" s="306"/>
      <c r="AC71" s="306"/>
      <c r="AD71" s="316"/>
    </row>
    <row r="72" spans="2:30" ht="20.149999999999999" customHeight="1">
      <c r="B72" s="307"/>
      <c r="C72" s="688"/>
      <c r="D72" s="217"/>
      <c r="E72" s="309"/>
      <c r="F72" s="275"/>
      <c r="G72" s="275"/>
      <c r="H72" s="275"/>
      <c r="I72" s="222"/>
      <c r="J72" s="222"/>
      <c r="K72" s="306"/>
      <c r="L72" s="306"/>
      <c r="M72" s="306"/>
      <c r="N72" s="306"/>
      <c r="O72" s="306"/>
      <c r="P72" s="306"/>
      <c r="Q72" s="306"/>
      <c r="R72" s="306"/>
      <c r="S72" s="306"/>
      <c r="T72" s="306"/>
      <c r="U72" s="306"/>
      <c r="V72" s="306"/>
      <c r="W72" s="306"/>
      <c r="X72" s="306"/>
      <c r="Y72" s="306"/>
      <c r="Z72" s="306"/>
      <c r="AA72" s="306"/>
      <c r="AB72" s="306"/>
      <c r="AC72" s="306"/>
      <c r="AD72" s="316"/>
    </row>
    <row r="73" spans="2:30" ht="20.149999999999999" customHeight="1">
      <c r="B73" s="307"/>
      <c r="C73" s="688"/>
      <c r="D73" s="217"/>
      <c r="E73" s="308"/>
      <c r="F73" s="275"/>
      <c r="G73" s="275"/>
      <c r="H73" s="275"/>
      <c r="I73" s="222"/>
      <c r="J73" s="222"/>
      <c r="K73" s="306"/>
      <c r="L73" s="306"/>
      <c r="M73" s="306"/>
      <c r="N73" s="306"/>
      <c r="O73" s="306"/>
      <c r="P73" s="306"/>
      <c r="Q73" s="306"/>
      <c r="R73" s="306"/>
      <c r="S73" s="306"/>
      <c r="T73" s="306"/>
      <c r="U73" s="306"/>
      <c r="V73" s="306"/>
      <c r="W73" s="306"/>
      <c r="X73" s="306"/>
      <c r="Y73" s="306"/>
      <c r="Z73" s="306"/>
      <c r="AA73" s="306"/>
      <c r="AB73" s="306"/>
      <c r="AC73" s="306"/>
      <c r="AD73" s="316"/>
    </row>
    <row r="74" spans="2:30" ht="20.149999999999999" customHeight="1">
      <c r="B74" s="307"/>
      <c r="C74" s="688"/>
      <c r="D74" s="218" t="s">
        <v>567</v>
      </c>
      <c r="E74" s="272"/>
      <c r="F74" s="275"/>
      <c r="G74" s="275"/>
      <c r="H74" s="275"/>
      <c r="I74" s="222"/>
      <c r="J74" s="222"/>
      <c r="K74" s="306"/>
      <c r="L74" s="306"/>
      <c r="M74" s="306"/>
      <c r="N74" s="306"/>
      <c r="O74" s="306"/>
      <c r="P74" s="306"/>
      <c r="Q74" s="306"/>
      <c r="R74" s="306"/>
      <c r="S74" s="306"/>
      <c r="T74" s="306"/>
      <c r="U74" s="306"/>
      <c r="V74" s="306"/>
      <c r="W74" s="306"/>
      <c r="X74" s="306"/>
      <c r="Y74" s="306"/>
      <c r="Z74" s="306"/>
      <c r="AA74" s="306"/>
      <c r="AB74" s="306"/>
      <c r="AC74" s="306"/>
      <c r="AD74" s="316"/>
    </row>
    <row r="75" spans="2:30" ht="20.149999999999999" customHeight="1">
      <c r="B75" s="307"/>
      <c r="C75" s="688"/>
      <c r="E75" s="230"/>
      <c r="F75" s="275"/>
      <c r="G75" s="275"/>
      <c r="H75" s="275"/>
      <c r="I75" s="222"/>
      <c r="J75" s="222"/>
      <c r="K75" s="306"/>
      <c r="L75" s="306"/>
      <c r="M75" s="306"/>
      <c r="N75" s="306"/>
      <c r="O75" s="306"/>
      <c r="P75" s="306"/>
      <c r="Q75" s="306"/>
      <c r="R75" s="306"/>
      <c r="S75" s="306"/>
      <c r="T75" s="306"/>
      <c r="U75" s="306"/>
      <c r="V75" s="306"/>
      <c r="W75" s="306"/>
      <c r="X75" s="306"/>
      <c r="Y75" s="306"/>
      <c r="Z75" s="306"/>
      <c r="AA75" s="306"/>
      <c r="AB75" s="306"/>
      <c r="AC75" s="306"/>
      <c r="AD75" s="316"/>
    </row>
    <row r="76" spans="2:30" ht="20.149999999999999" customHeight="1">
      <c r="B76" s="307"/>
      <c r="C76" s="688"/>
      <c r="E76" s="230"/>
      <c r="F76" s="275"/>
      <c r="G76" s="275"/>
      <c r="H76" s="275"/>
      <c r="I76" s="222"/>
      <c r="J76" s="222"/>
      <c r="K76" s="306"/>
      <c r="L76" s="306"/>
      <c r="M76" s="306"/>
      <c r="N76" s="306"/>
      <c r="O76" s="306"/>
      <c r="P76" s="306"/>
      <c r="Q76" s="306"/>
      <c r="R76" s="306"/>
      <c r="S76" s="306"/>
      <c r="T76" s="306"/>
      <c r="U76" s="306"/>
      <c r="V76" s="306"/>
      <c r="W76" s="306"/>
      <c r="X76" s="306"/>
      <c r="Y76" s="306"/>
      <c r="Z76" s="306"/>
      <c r="AA76" s="306"/>
      <c r="AB76" s="306"/>
      <c r="AC76" s="306"/>
      <c r="AD76" s="316"/>
    </row>
    <row r="77" spans="2:30" ht="20.149999999999999" customHeight="1">
      <c r="B77" s="57"/>
      <c r="C77" s="689"/>
      <c r="D77" s="216"/>
      <c r="E77" s="310"/>
      <c r="F77" s="275"/>
      <c r="G77" s="275"/>
      <c r="H77" s="275"/>
      <c r="I77" s="222"/>
      <c r="J77" s="222"/>
      <c r="K77" s="306"/>
      <c r="L77" s="306"/>
      <c r="M77" s="306"/>
      <c r="N77" s="306"/>
      <c r="O77" s="306"/>
      <c r="P77" s="306"/>
      <c r="Q77" s="306"/>
      <c r="R77" s="306"/>
      <c r="S77" s="306"/>
      <c r="T77" s="306"/>
      <c r="U77" s="306"/>
      <c r="V77" s="306"/>
      <c r="W77" s="306"/>
      <c r="X77" s="306"/>
      <c r="Y77" s="306"/>
      <c r="Z77" s="306"/>
      <c r="AA77" s="306"/>
      <c r="AB77" s="306"/>
      <c r="AC77" s="306"/>
      <c r="AD77" s="316"/>
    </row>
    <row r="78" spans="2:30" ht="20.149999999999999" customHeight="1">
      <c r="B78" s="307">
        <v>5</v>
      </c>
      <c r="C78" s="687" t="s">
        <v>580</v>
      </c>
      <c r="D78" s="218" t="s">
        <v>573</v>
      </c>
      <c r="E78" s="272"/>
      <c r="F78" s="275"/>
      <c r="G78" s="275"/>
      <c r="H78" s="275"/>
      <c r="I78" s="222"/>
      <c r="J78" s="222"/>
      <c r="K78" s="306"/>
      <c r="L78" s="306"/>
      <c r="M78" s="306"/>
      <c r="N78" s="306"/>
      <c r="O78" s="306"/>
      <c r="P78" s="306"/>
      <c r="Q78" s="306"/>
      <c r="R78" s="306"/>
      <c r="S78" s="306"/>
      <c r="T78" s="306"/>
      <c r="U78" s="306"/>
      <c r="V78" s="306"/>
      <c r="W78" s="306"/>
      <c r="X78" s="306"/>
      <c r="Y78" s="306"/>
      <c r="Z78" s="306"/>
      <c r="AA78" s="306"/>
      <c r="AB78" s="306"/>
      <c r="AC78" s="306"/>
      <c r="AD78" s="316"/>
    </row>
    <row r="79" spans="2:30" ht="20.149999999999999" customHeight="1">
      <c r="B79" s="307"/>
      <c r="C79" s="688"/>
      <c r="D79" s="217"/>
      <c r="E79" s="230"/>
      <c r="F79" s="275"/>
      <c r="G79" s="275"/>
      <c r="H79" s="275"/>
      <c r="I79" s="222"/>
      <c r="J79" s="222"/>
      <c r="K79" s="306"/>
      <c r="L79" s="306"/>
      <c r="M79" s="306"/>
      <c r="N79" s="306"/>
      <c r="O79" s="306"/>
      <c r="P79" s="306"/>
      <c r="Q79" s="306"/>
      <c r="R79" s="306"/>
      <c r="S79" s="306"/>
      <c r="T79" s="306"/>
      <c r="U79" s="306"/>
      <c r="V79" s="306"/>
      <c r="W79" s="306"/>
      <c r="X79" s="306"/>
      <c r="Y79" s="306"/>
      <c r="Z79" s="306"/>
      <c r="AA79" s="306"/>
      <c r="AB79" s="306"/>
      <c r="AC79" s="306"/>
      <c r="AD79" s="316"/>
    </row>
    <row r="80" spans="2:30" ht="20.149999999999999" customHeight="1">
      <c r="B80" s="307"/>
      <c r="C80" s="688"/>
      <c r="D80" s="217"/>
      <c r="E80" s="230"/>
      <c r="F80" s="275"/>
      <c r="G80" s="275"/>
      <c r="H80" s="275"/>
      <c r="I80" s="222"/>
      <c r="J80" s="222"/>
      <c r="K80" s="306"/>
      <c r="L80" s="306"/>
      <c r="M80" s="306"/>
      <c r="N80" s="306"/>
      <c r="O80" s="306"/>
      <c r="P80" s="306"/>
      <c r="Q80" s="306"/>
      <c r="R80" s="306"/>
      <c r="S80" s="306"/>
      <c r="T80" s="306"/>
      <c r="U80" s="306"/>
      <c r="V80" s="306"/>
      <c r="W80" s="306"/>
      <c r="X80" s="306"/>
      <c r="Y80" s="306"/>
      <c r="Z80" s="306"/>
      <c r="AA80" s="306"/>
      <c r="AB80" s="306"/>
      <c r="AC80" s="306"/>
      <c r="AD80" s="316"/>
    </row>
    <row r="81" spans="2:30" ht="20.149999999999999" customHeight="1">
      <c r="B81" s="307"/>
      <c r="C81" s="688"/>
      <c r="D81" s="216"/>
      <c r="E81" s="310"/>
      <c r="F81" s="275"/>
      <c r="G81" s="275"/>
      <c r="H81" s="275"/>
      <c r="I81" s="222"/>
      <c r="J81" s="222"/>
      <c r="K81" s="306"/>
      <c r="L81" s="306"/>
      <c r="M81" s="306"/>
      <c r="N81" s="306"/>
      <c r="O81" s="306"/>
      <c r="P81" s="306"/>
      <c r="Q81" s="306"/>
      <c r="R81" s="306"/>
      <c r="S81" s="306"/>
      <c r="T81" s="306"/>
      <c r="U81" s="306"/>
      <c r="V81" s="306"/>
      <c r="W81" s="306"/>
      <c r="X81" s="306"/>
      <c r="Y81" s="306"/>
      <c r="Z81" s="306"/>
      <c r="AA81" s="306"/>
      <c r="AB81" s="306"/>
      <c r="AC81" s="306"/>
      <c r="AD81" s="316"/>
    </row>
    <row r="82" spans="2:30" ht="20.149999999999999" customHeight="1">
      <c r="B82" s="307"/>
      <c r="C82" s="688"/>
      <c r="D82" s="46" t="s">
        <v>572</v>
      </c>
      <c r="E82" s="309" t="s">
        <v>571</v>
      </c>
      <c r="F82" s="275"/>
      <c r="G82" s="275"/>
      <c r="H82" s="275"/>
      <c r="I82" s="222"/>
      <c r="J82" s="222"/>
      <c r="K82" s="306"/>
      <c r="L82" s="306"/>
      <c r="M82" s="306"/>
      <c r="N82" s="306"/>
      <c r="O82" s="306"/>
      <c r="P82" s="306"/>
      <c r="Q82" s="306"/>
      <c r="R82" s="306"/>
      <c r="S82" s="306"/>
      <c r="T82" s="306"/>
      <c r="U82" s="306"/>
      <c r="V82" s="306"/>
      <c r="W82" s="306"/>
      <c r="X82" s="306"/>
      <c r="Y82" s="306"/>
      <c r="Z82" s="306"/>
      <c r="AA82" s="306"/>
      <c r="AB82" s="306"/>
      <c r="AC82" s="306"/>
      <c r="AD82" s="316"/>
    </row>
    <row r="83" spans="2:30" ht="20.149999999999999" customHeight="1">
      <c r="B83" s="307"/>
      <c r="C83" s="688"/>
      <c r="E83" s="308"/>
      <c r="F83" s="275"/>
      <c r="G83" s="275"/>
      <c r="H83" s="275"/>
      <c r="I83" s="222"/>
      <c r="J83" s="222"/>
      <c r="K83" s="306"/>
      <c r="L83" s="306"/>
      <c r="M83" s="306"/>
      <c r="N83" s="306"/>
      <c r="O83" s="306"/>
      <c r="P83" s="306"/>
      <c r="Q83" s="306"/>
      <c r="R83" s="306"/>
      <c r="S83" s="306"/>
      <c r="T83" s="306"/>
      <c r="U83" s="306"/>
      <c r="V83" s="306"/>
      <c r="W83" s="306"/>
      <c r="X83" s="306"/>
      <c r="Y83" s="306"/>
      <c r="Z83" s="306"/>
      <c r="AA83" s="306"/>
      <c r="AB83" s="306"/>
      <c r="AC83" s="306"/>
      <c r="AD83" s="316"/>
    </row>
    <row r="84" spans="2:30" ht="20.149999999999999" customHeight="1">
      <c r="B84" s="307"/>
      <c r="C84" s="688"/>
      <c r="E84" s="309" t="s">
        <v>570</v>
      </c>
      <c r="F84" s="275"/>
      <c r="G84" s="275"/>
      <c r="H84" s="275"/>
      <c r="I84" s="222"/>
      <c r="J84" s="222"/>
      <c r="K84" s="306"/>
      <c r="L84" s="306"/>
      <c r="M84" s="306"/>
      <c r="N84" s="306"/>
      <c r="O84" s="306"/>
      <c r="P84" s="306"/>
      <c r="Q84" s="306"/>
      <c r="R84" s="306"/>
      <c r="S84" s="306"/>
      <c r="T84" s="306"/>
      <c r="U84" s="306"/>
      <c r="V84" s="306"/>
      <c r="W84" s="306"/>
      <c r="X84" s="306"/>
      <c r="Y84" s="306"/>
      <c r="Z84" s="306"/>
      <c r="AA84" s="306"/>
      <c r="AB84" s="306"/>
      <c r="AC84" s="306"/>
      <c r="AD84" s="316"/>
    </row>
    <row r="85" spans="2:30" ht="20.149999999999999" customHeight="1">
      <c r="B85" s="307"/>
      <c r="C85" s="688"/>
      <c r="E85" s="308"/>
      <c r="F85" s="275"/>
      <c r="G85" s="275"/>
      <c r="H85" s="275"/>
      <c r="I85" s="222"/>
      <c r="J85" s="222"/>
      <c r="K85" s="306"/>
      <c r="L85" s="306"/>
      <c r="M85" s="306"/>
      <c r="N85" s="306"/>
      <c r="O85" s="306"/>
      <c r="P85" s="306"/>
      <c r="Q85" s="306"/>
      <c r="R85" s="306"/>
      <c r="S85" s="306"/>
      <c r="T85" s="306"/>
      <c r="U85" s="306"/>
      <c r="V85" s="306"/>
      <c r="W85" s="306"/>
      <c r="X85" s="306"/>
      <c r="Y85" s="306"/>
      <c r="Z85" s="306"/>
      <c r="AA85" s="306"/>
      <c r="AB85" s="306"/>
      <c r="AC85" s="306"/>
      <c r="AD85" s="316"/>
    </row>
    <row r="86" spans="2:30" ht="20.149999999999999" customHeight="1">
      <c r="B86" s="307"/>
      <c r="C86" s="688"/>
      <c r="E86" s="309" t="s">
        <v>569</v>
      </c>
      <c r="F86" s="275"/>
      <c r="G86" s="275"/>
      <c r="H86" s="275"/>
      <c r="I86" s="222"/>
      <c r="J86" s="222"/>
      <c r="K86" s="306"/>
      <c r="L86" s="306"/>
      <c r="M86" s="306"/>
      <c r="N86" s="306"/>
      <c r="O86" s="306"/>
      <c r="P86" s="306"/>
      <c r="Q86" s="306"/>
      <c r="R86" s="306"/>
      <c r="S86" s="306"/>
      <c r="T86" s="306"/>
      <c r="U86" s="306"/>
      <c r="V86" s="306"/>
      <c r="W86" s="306"/>
      <c r="X86" s="306"/>
      <c r="Y86" s="306"/>
      <c r="Z86" s="306"/>
      <c r="AA86" s="306"/>
      <c r="AB86" s="306"/>
      <c r="AC86" s="306"/>
      <c r="AD86" s="316"/>
    </row>
    <row r="87" spans="2:30" ht="20.149999999999999" customHeight="1">
      <c r="B87" s="307"/>
      <c r="C87" s="688"/>
      <c r="E87" s="308"/>
      <c r="F87" s="275"/>
      <c r="G87" s="275"/>
      <c r="H87" s="275"/>
      <c r="I87" s="222"/>
      <c r="J87" s="222"/>
      <c r="K87" s="306"/>
      <c r="L87" s="306"/>
      <c r="M87" s="306"/>
      <c r="N87" s="306"/>
      <c r="O87" s="306"/>
      <c r="P87" s="306"/>
      <c r="Q87" s="306"/>
      <c r="R87" s="306"/>
      <c r="S87" s="306"/>
      <c r="T87" s="306"/>
      <c r="U87" s="306"/>
      <c r="V87" s="306"/>
      <c r="W87" s="306"/>
      <c r="X87" s="306"/>
      <c r="Y87" s="306"/>
      <c r="Z87" s="306"/>
      <c r="AA87" s="306"/>
      <c r="AB87" s="306"/>
      <c r="AC87" s="306"/>
      <c r="AD87" s="316"/>
    </row>
    <row r="88" spans="2:30" ht="20.149999999999999" customHeight="1">
      <c r="B88" s="307"/>
      <c r="C88" s="688"/>
      <c r="D88" s="217"/>
      <c r="E88" s="311" t="s">
        <v>568</v>
      </c>
      <c r="F88" s="275"/>
      <c r="G88" s="275"/>
      <c r="H88" s="275"/>
      <c r="I88" s="222"/>
      <c r="J88" s="222"/>
      <c r="K88" s="306"/>
      <c r="L88" s="306"/>
      <c r="M88" s="306"/>
      <c r="N88" s="306"/>
      <c r="O88" s="306"/>
      <c r="P88" s="306"/>
      <c r="Q88" s="306"/>
      <c r="R88" s="306"/>
      <c r="S88" s="306"/>
      <c r="T88" s="306"/>
      <c r="U88" s="306"/>
      <c r="V88" s="306"/>
      <c r="W88" s="306"/>
      <c r="X88" s="306"/>
      <c r="Y88" s="306"/>
      <c r="Z88" s="306"/>
      <c r="AA88" s="306"/>
      <c r="AB88" s="306"/>
      <c r="AC88" s="306"/>
      <c r="AD88" s="316"/>
    </row>
    <row r="89" spans="2:30" ht="20.149999999999999" customHeight="1">
      <c r="B89" s="307"/>
      <c r="C89" s="688"/>
      <c r="D89" s="217"/>
      <c r="E89" s="310"/>
      <c r="F89" s="275"/>
      <c r="G89" s="275"/>
      <c r="H89" s="275"/>
      <c r="I89" s="222"/>
      <c r="J89" s="222"/>
      <c r="K89" s="306"/>
      <c r="L89" s="306"/>
      <c r="M89" s="306"/>
      <c r="N89" s="306"/>
      <c r="O89" s="306"/>
      <c r="P89" s="306"/>
      <c r="Q89" s="306"/>
      <c r="R89" s="306"/>
      <c r="S89" s="306"/>
      <c r="T89" s="306"/>
      <c r="U89" s="306"/>
      <c r="V89" s="306"/>
      <c r="W89" s="306"/>
      <c r="X89" s="306"/>
      <c r="Y89" s="306"/>
      <c r="Z89" s="306"/>
      <c r="AA89" s="306"/>
      <c r="AB89" s="306"/>
      <c r="AC89" s="306"/>
      <c r="AD89" s="316"/>
    </row>
    <row r="90" spans="2:30" ht="20.149999999999999" customHeight="1">
      <c r="B90" s="307"/>
      <c r="C90" s="688"/>
      <c r="D90" s="217"/>
      <c r="E90" s="309"/>
      <c r="F90" s="275"/>
      <c r="G90" s="275"/>
      <c r="H90" s="275"/>
      <c r="I90" s="222"/>
      <c r="J90" s="222"/>
      <c r="K90" s="306"/>
      <c r="L90" s="306"/>
      <c r="M90" s="306"/>
      <c r="N90" s="306"/>
      <c r="O90" s="306"/>
      <c r="P90" s="306"/>
      <c r="Q90" s="306"/>
      <c r="R90" s="306"/>
      <c r="S90" s="306"/>
      <c r="T90" s="306"/>
      <c r="U90" s="306"/>
      <c r="V90" s="306"/>
      <c r="W90" s="306"/>
      <c r="X90" s="306"/>
      <c r="Y90" s="306"/>
      <c r="Z90" s="306"/>
      <c r="AA90" s="306"/>
      <c r="AB90" s="306"/>
      <c r="AC90" s="306"/>
      <c r="AD90" s="316"/>
    </row>
    <row r="91" spans="2:30" ht="20.149999999999999" customHeight="1">
      <c r="B91" s="307"/>
      <c r="C91" s="688"/>
      <c r="D91" s="217"/>
      <c r="E91" s="308"/>
      <c r="F91" s="275"/>
      <c r="G91" s="275"/>
      <c r="H91" s="275"/>
      <c r="I91" s="222"/>
      <c r="J91" s="222"/>
      <c r="K91" s="306"/>
      <c r="L91" s="306"/>
      <c r="M91" s="306"/>
      <c r="N91" s="306"/>
      <c r="O91" s="306"/>
      <c r="P91" s="306"/>
      <c r="Q91" s="306"/>
      <c r="R91" s="306"/>
      <c r="S91" s="306"/>
      <c r="T91" s="306"/>
      <c r="U91" s="306"/>
      <c r="V91" s="306"/>
      <c r="W91" s="306"/>
      <c r="X91" s="306"/>
      <c r="Y91" s="306"/>
      <c r="Z91" s="306"/>
      <c r="AA91" s="306"/>
      <c r="AB91" s="306"/>
      <c r="AC91" s="306"/>
      <c r="AD91" s="316"/>
    </row>
    <row r="92" spans="2:30" ht="20.149999999999999" customHeight="1">
      <c r="B92" s="307"/>
      <c r="C92" s="688"/>
      <c r="D92" s="218" t="s">
        <v>567</v>
      </c>
      <c r="E92" s="272"/>
      <c r="F92" s="275"/>
      <c r="G92" s="275"/>
      <c r="H92" s="275"/>
      <c r="I92" s="222"/>
      <c r="J92" s="222"/>
      <c r="K92" s="306"/>
      <c r="L92" s="306"/>
      <c r="M92" s="306"/>
      <c r="N92" s="306"/>
      <c r="O92" s="306"/>
      <c r="P92" s="306"/>
      <c r="Q92" s="306"/>
      <c r="R92" s="306"/>
      <c r="S92" s="306"/>
      <c r="T92" s="306"/>
      <c r="U92" s="306"/>
      <c r="V92" s="306"/>
      <c r="W92" s="306"/>
      <c r="X92" s="306"/>
      <c r="Y92" s="306"/>
      <c r="Z92" s="306"/>
      <c r="AA92" s="306"/>
      <c r="AB92" s="306"/>
      <c r="AC92" s="306"/>
      <c r="AD92" s="316"/>
    </row>
    <row r="93" spans="2:30" ht="20.149999999999999" customHeight="1">
      <c r="B93" s="307"/>
      <c r="C93" s="688"/>
      <c r="E93" s="230"/>
      <c r="F93" s="275"/>
      <c r="G93" s="275"/>
      <c r="H93" s="275"/>
      <c r="I93" s="222"/>
      <c r="J93" s="222"/>
      <c r="K93" s="306"/>
      <c r="L93" s="306"/>
      <c r="M93" s="306"/>
      <c r="N93" s="306"/>
      <c r="O93" s="306"/>
      <c r="P93" s="306"/>
      <c r="Q93" s="306"/>
      <c r="R93" s="306"/>
      <c r="S93" s="306"/>
      <c r="T93" s="306"/>
      <c r="U93" s="306"/>
      <c r="V93" s="306"/>
      <c r="W93" s="306"/>
      <c r="X93" s="306"/>
      <c r="Y93" s="306"/>
      <c r="Z93" s="306"/>
      <c r="AA93" s="306"/>
      <c r="AB93" s="306"/>
      <c r="AC93" s="306"/>
      <c r="AD93" s="316"/>
    </row>
    <row r="94" spans="2:30" ht="20.149999999999999" customHeight="1">
      <c r="B94" s="307"/>
      <c r="C94" s="688"/>
      <c r="E94" s="230"/>
      <c r="F94" s="275"/>
      <c r="G94" s="275"/>
      <c r="H94" s="275"/>
      <c r="I94" s="222"/>
      <c r="J94" s="222"/>
      <c r="K94" s="306"/>
      <c r="L94" s="306"/>
      <c r="M94" s="306"/>
      <c r="N94" s="306"/>
      <c r="O94" s="306"/>
      <c r="P94" s="306"/>
      <c r="Q94" s="306"/>
      <c r="R94" s="306"/>
      <c r="S94" s="306"/>
      <c r="T94" s="306"/>
      <c r="U94" s="306"/>
      <c r="V94" s="306"/>
      <c r="W94" s="306"/>
      <c r="X94" s="306"/>
      <c r="Y94" s="306"/>
      <c r="Z94" s="306"/>
      <c r="AA94" s="306"/>
      <c r="AB94" s="306"/>
      <c r="AC94" s="306"/>
      <c r="AD94" s="316"/>
    </row>
    <row r="95" spans="2:30" ht="20.149999999999999" customHeight="1">
      <c r="B95" s="307"/>
      <c r="C95" s="689"/>
      <c r="D95" s="216"/>
      <c r="E95" s="310"/>
      <c r="F95" s="275"/>
      <c r="G95" s="275"/>
      <c r="H95" s="275"/>
      <c r="I95" s="222"/>
      <c r="J95" s="222"/>
      <c r="K95" s="306"/>
      <c r="L95" s="306"/>
      <c r="M95" s="306"/>
      <c r="N95" s="306"/>
      <c r="O95" s="306"/>
      <c r="P95" s="306"/>
      <c r="Q95" s="306"/>
      <c r="R95" s="306"/>
      <c r="S95" s="306"/>
      <c r="T95" s="306"/>
      <c r="U95" s="306"/>
      <c r="V95" s="306"/>
      <c r="W95" s="306"/>
      <c r="X95" s="306"/>
      <c r="Y95" s="306"/>
      <c r="Z95" s="306"/>
      <c r="AA95" s="306"/>
      <c r="AB95" s="306"/>
      <c r="AC95" s="306"/>
      <c r="AD95" s="316"/>
    </row>
    <row r="96" spans="2:30" ht="20.149999999999999" customHeight="1">
      <c r="B96" s="312">
        <v>6</v>
      </c>
      <c r="C96" s="687" t="s">
        <v>579</v>
      </c>
      <c r="D96" s="218" t="s">
        <v>573</v>
      </c>
      <c r="E96" s="272"/>
      <c r="F96" s="275"/>
      <c r="G96" s="275"/>
      <c r="H96" s="275"/>
      <c r="I96" s="222"/>
      <c r="J96" s="222"/>
      <c r="K96" s="306"/>
      <c r="L96" s="306"/>
      <c r="M96" s="306"/>
      <c r="N96" s="306"/>
      <c r="O96" s="306"/>
      <c r="P96" s="306"/>
      <c r="Q96" s="306"/>
      <c r="R96" s="306"/>
      <c r="S96" s="306"/>
      <c r="T96" s="306"/>
      <c r="U96" s="306"/>
      <c r="V96" s="306"/>
      <c r="W96" s="306"/>
      <c r="X96" s="306"/>
      <c r="Y96" s="306"/>
      <c r="Z96" s="306"/>
      <c r="AA96" s="306"/>
      <c r="AB96" s="306"/>
      <c r="AC96" s="306"/>
      <c r="AD96" s="316"/>
    </row>
    <row r="97" spans="2:30" ht="20.149999999999999" customHeight="1">
      <c r="B97" s="307"/>
      <c r="C97" s="688"/>
      <c r="D97" s="217"/>
      <c r="E97" s="230"/>
      <c r="F97" s="275"/>
      <c r="G97" s="275"/>
      <c r="H97" s="275"/>
      <c r="I97" s="222"/>
      <c r="J97" s="222"/>
      <c r="K97" s="306"/>
      <c r="L97" s="306"/>
      <c r="M97" s="306"/>
      <c r="N97" s="306"/>
      <c r="O97" s="306"/>
      <c r="P97" s="306"/>
      <c r="Q97" s="306"/>
      <c r="R97" s="306"/>
      <c r="S97" s="306"/>
      <c r="T97" s="306"/>
      <c r="U97" s="306"/>
      <c r="V97" s="306"/>
      <c r="W97" s="306"/>
      <c r="X97" s="306"/>
      <c r="Y97" s="306"/>
      <c r="Z97" s="306"/>
      <c r="AA97" s="306"/>
      <c r="AB97" s="306"/>
      <c r="AC97" s="306"/>
      <c r="AD97" s="316"/>
    </row>
    <row r="98" spans="2:30" ht="20.149999999999999" customHeight="1">
      <c r="B98" s="307"/>
      <c r="C98" s="688"/>
      <c r="D98" s="217"/>
      <c r="E98" s="230"/>
      <c r="F98" s="275"/>
      <c r="G98" s="275"/>
      <c r="H98" s="275"/>
      <c r="I98" s="222"/>
      <c r="J98" s="222"/>
      <c r="K98" s="306"/>
      <c r="L98" s="306"/>
      <c r="M98" s="306"/>
      <c r="N98" s="306"/>
      <c r="O98" s="306"/>
      <c r="P98" s="306"/>
      <c r="Q98" s="306"/>
      <c r="R98" s="306"/>
      <c r="S98" s="306"/>
      <c r="T98" s="306"/>
      <c r="U98" s="306"/>
      <c r="V98" s="306"/>
      <c r="W98" s="306"/>
      <c r="X98" s="306"/>
      <c r="Y98" s="306"/>
      <c r="Z98" s="306"/>
      <c r="AA98" s="306"/>
      <c r="AB98" s="306"/>
      <c r="AC98" s="306"/>
      <c r="AD98" s="316"/>
    </row>
    <row r="99" spans="2:30" ht="20.149999999999999" customHeight="1">
      <c r="B99" s="307"/>
      <c r="C99" s="688"/>
      <c r="D99" s="216"/>
      <c r="E99" s="310"/>
      <c r="F99" s="275"/>
      <c r="G99" s="275"/>
      <c r="H99" s="275"/>
      <c r="I99" s="222"/>
      <c r="J99" s="222"/>
      <c r="K99" s="306"/>
      <c r="L99" s="306"/>
      <c r="M99" s="306"/>
      <c r="N99" s="306"/>
      <c r="O99" s="306"/>
      <c r="P99" s="306"/>
      <c r="Q99" s="306"/>
      <c r="R99" s="306"/>
      <c r="S99" s="306"/>
      <c r="T99" s="306"/>
      <c r="U99" s="306"/>
      <c r="V99" s="306"/>
      <c r="W99" s="306"/>
      <c r="X99" s="306"/>
      <c r="Y99" s="306"/>
      <c r="Z99" s="306"/>
      <c r="AA99" s="306"/>
      <c r="AB99" s="306"/>
      <c r="AC99" s="306"/>
      <c r="AD99" s="316"/>
    </row>
    <row r="100" spans="2:30" ht="20.149999999999999" customHeight="1">
      <c r="B100" s="307"/>
      <c r="C100" s="688"/>
      <c r="D100" s="46" t="s">
        <v>572</v>
      </c>
      <c r="E100" s="309" t="s">
        <v>571</v>
      </c>
      <c r="F100" s="275"/>
      <c r="G100" s="275"/>
      <c r="H100" s="275"/>
      <c r="I100" s="222"/>
      <c r="J100" s="222"/>
      <c r="K100" s="306"/>
      <c r="L100" s="306"/>
      <c r="M100" s="306"/>
      <c r="N100" s="306"/>
      <c r="O100" s="306"/>
      <c r="P100" s="306"/>
      <c r="Q100" s="306"/>
      <c r="R100" s="306"/>
      <c r="S100" s="306"/>
      <c r="T100" s="306"/>
      <c r="U100" s="306"/>
      <c r="V100" s="306"/>
      <c r="W100" s="306"/>
      <c r="X100" s="306"/>
      <c r="Y100" s="306"/>
      <c r="Z100" s="306"/>
      <c r="AA100" s="306"/>
      <c r="AB100" s="306"/>
      <c r="AC100" s="306"/>
      <c r="AD100" s="316"/>
    </row>
    <row r="101" spans="2:30" ht="20.149999999999999" customHeight="1">
      <c r="B101" s="307"/>
      <c r="C101" s="688"/>
      <c r="E101" s="308"/>
      <c r="F101" s="275"/>
      <c r="G101" s="275"/>
      <c r="H101" s="275"/>
      <c r="I101" s="222"/>
      <c r="J101" s="222"/>
      <c r="K101" s="306"/>
      <c r="L101" s="306"/>
      <c r="M101" s="306"/>
      <c r="N101" s="306"/>
      <c r="O101" s="306"/>
      <c r="P101" s="306"/>
      <c r="Q101" s="306"/>
      <c r="R101" s="306"/>
      <c r="S101" s="306"/>
      <c r="T101" s="306"/>
      <c r="U101" s="306"/>
      <c r="V101" s="306"/>
      <c r="W101" s="306"/>
      <c r="X101" s="306"/>
      <c r="Y101" s="306"/>
      <c r="Z101" s="306"/>
      <c r="AA101" s="306"/>
      <c r="AB101" s="306"/>
      <c r="AC101" s="306"/>
      <c r="AD101" s="316"/>
    </row>
    <row r="102" spans="2:30" ht="20.149999999999999" customHeight="1">
      <c r="B102" s="307"/>
      <c r="C102" s="688"/>
      <c r="E102" s="309" t="s">
        <v>570</v>
      </c>
      <c r="F102" s="275"/>
      <c r="G102" s="275"/>
      <c r="H102" s="275"/>
      <c r="I102" s="222"/>
      <c r="J102" s="222"/>
      <c r="K102" s="306"/>
      <c r="L102" s="306"/>
      <c r="M102" s="306"/>
      <c r="N102" s="306"/>
      <c r="O102" s="306"/>
      <c r="P102" s="306"/>
      <c r="Q102" s="306"/>
      <c r="R102" s="306"/>
      <c r="S102" s="306"/>
      <c r="T102" s="306"/>
      <c r="U102" s="306"/>
      <c r="V102" s="306"/>
      <c r="W102" s="306"/>
      <c r="X102" s="306"/>
      <c r="Y102" s="306"/>
      <c r="Z102" s="306"/>
      <c r="AA102" s="306"/>
      <c r="AB102" s="306"/>
      <c r="AC102" s="306"/>
      <c r="AD102" s="316"/>
    </row>
    <row r="103" spans="2:30" ht="20.149999999999999" customHeight="1">
      <c r="B103" s="307"/>
      <c r="C103" s="688"/>
      <c r="E103" s="308"/>
      <c r="F103" s="275"/>
      <c r="G103" s="275"/>
      <c r="H103" s="275"/>
      <c r="I103" s="222"/>
      <c r="J103" s="222"/>
      <c r="K103" s="306"/>
      <c r="L103" s="306"/>
      <c r="M103" s="306"/>
      <c r="N103" s="306"/>
      <c r="O103" s="306"/>
      <c r="P103" s="306"/>
      <c r="Q103" s="306"/>
      <c r="R103" s="306"/>
      <c r="S103" s="306"/>
      <c r="T103" s="306"/>
      <c r="U103" s="306"/>
      <c r="V103" s="306"/>
      <c r="W103" s="306"/>
      <c r="X103" s="306"/>
      <c r="Y103" s="306"/>
      <c r="Z103" s="306"/>
      <c r="AA103" s="306"/>
      <c r="AB103" s="306"/>
      <c r="AC103" s="306"/>
      <c r="AD103" s="316"/>
    </row>
    <row r="104" spans="2:30" ht="20.149999999999999" customHeight="1">
      <c r="B104" s="307"/>
      <c r="C104" s="688"/>
      <c r="E104" s="309" t="s">
        <v>569</v>
      </c>
      <c r="F104" s="275"/>
      <c r="G104" s="275"/>
      <c r="H104" s="275"/>
      <c r="I104" s="222"/>
      <c r="J104" s="222"/>
      <c r="K104" s="306"/>
      <c r="L104" s="306"/>
      <c r="M104" s="306"/>
      <c r="N104" s="306"/>
      <c r="O104" s="306"/>
      <c r="P104" s="306"/>
      <c r="Q104" s="306"/>
      <c r="R104" s="306"/>
      <c r="S104" s="306"/>
      <c r="T104" s="306"/>
      <c r="U104" s="306"/>
      <c r="V104" s="306"/>
      <c r="W104" s="306"/>
      <c r="X104" s="306"/>
      <c r="Y104" s="306"/>
      <c r="Z104" s="306"/>
      <c r="AA104" s="306"/>
      <c r="AB104" s="306"/>
      <c r="AC104" s="306"/>
      <c r="AD104" s="316"/>
    </row>
    <row r="105" spans="2:30" ht="20.149999999999999" customHeight="1">
      <c r="B105" s="307"/>
      <c r="C105" s="688"/>
      <c r="E105" s="308"/>
      <c r="F105" s="275"/>
      <c r="G105" s="275"/>
      <c r="H105" s="275"/>
      <c r="I105" s="222"/>
      <c r="J105" s="222"/>
      <c r="K105" s="306"/>
      <c r="L105" s="306"/>
      <c r="M105" s="306"/>
      <c r="N105" s="306"/>
      <c r="O105" s="306"/>
      <c r="P105" s="306"/>
      <c r="Q105" s="306"/>
      <c r="R105" s="306"/>
      <c r="S105" s="306"/>
      <c r="T105" s="306"/>
      <c r="U105" s="306"/>
      <c r="V105" s="306"/>
      <c r="W105" s="306"/>
      <c r="X105" s="306"/>
      <c r="Y105" s="306"/>
      <c r="Z105" s="306"/>
      <c r="AA105" s="306"/>
      <c r="AB105" s="306"/>
      <c r="AC105" s="306"/>
      <c r="AD105" s="316"/>
    </row>
    <row r="106" spans="2:30" ht="20.149999999999999" customHeight="1">
      <c r="B106" s="307"/>
      <c r="C106" s="688"/>
      <c r="D106" s="217"/>
      <c r="E106" s="311" t="s">
        <v>568</v>
      </c>
      <c r="F106" s="275"/>
      <c r="G106" s="275"/>
      <c r="H106" s="275"/>
      <c r="I106" s="222"/>
      <c r="J106" s="222"/>
      <c r="K106" s="306"/>
      <c r="L106" s="306"/>
      <c r="M106" s="306"/>
      <c r="N106" s="306"/>
      <c r="O106" s="306"/>
      <c r="P106" s="306"/>
      <c r="Q106" s="306"/>
      <c r="R106" s="306"/>
      <c r="S106" s="306"/>
      <c r="T106" s="306"/>
      <c r="U106" s="306"/>
      <c r="V106" s="306"/>
      <c r="W106" s="306"/>
      <c r="X106" s="306"/>
      <c r="Y106" s="306"/>
      <c r="Z106" s="306"/>
      <c r="AA106" s="306"/>
      <c r="AB106" s="306"/>
      <c r="AC106" s="306"/>
      <c r="AD106" s="316"/>
    </row>
    <row r="107" spans="2:30" ht="20.149999999999999" customHeight="1">
      <c r="B107" s="307"/>
      <c r="C107" s="688"/>
      <c r="D107" s="217"/>
      <c r="E107" s="310"/>
      <c r="F107" s="275"/>
      <c r="G107" s="275"/>
      <c r="H107" s="275"/>
      <c r="I107" s="222"/>
      <c r="J107" s="222"/>
      <c r="K107" s="306"/>
      <c r="L107" s="306"/>
      <c r="M107" s="306"/>
      <c r="N107" s="306"/>
      <c r="O107" s="306"/>
      <c r="P107" s="306"/>
      <c r="Q107" s="306"/>
      <c r="R107" s="306"/>
      <c r="S107" s="306"/>
      <c r="T107" s="306"/>
      <c r="U107" s="306"/>
      <c r="V107" s="306"/>
      <c r="W107" s="306"/>
      <c r="X107" s="306"/>
      <c r="Y107" s="306"/>
      <c r="Z107" s="306"/>
      <c r="AA107" s="306"/>
      <c r="AB107" s="306"/>
      <c r="AC107" s="306"/>
      <c r="AD107" s="316"/>
    </row>
    <row r="108" spans="2:30" ht="20.149999999999999" customHeight="1">
      <c r="B108" s="307"/>
      <c r="C108" s="688"/>
      <c r="D108" s="217"/>
      <c r="E108" s="309"/>
      <c r="F108" s="275"/>
      <c r="G108" s="275"/>
      <c r="H108" s="275"/>
      <c r="I108" s="222"/>
      <c r="J108" s="222"/>
      <c r="K108" s="306"/>
      <c r="L108" s="306"/>
      <c r="M108" s="306"/>
      <c r="N108" s="306"/>
      <c r="O108" s="306"/>
      <c r="P108" s="306"/>
      <c r="Q108" s="306"/>
      <c r="R108" s="306"/>
      <c r="S108" s="306"/>
      <c r="T108" s="306"/>
      <c r="U108" s="306"/>
      <c r="V108" s="306"/>
      <c r="W108" s="306"/>
      <c r="X108" s="306"/>
      <c r="Y108" s="306"/>
      <c r="Z108" s="306"/>
      <c r="AA108" s="306"/>
      <c r="AB108" s="306"/>
      <c r="AC108" s="306"/>
      <c r="AD108" s="316"/>
    </row>
    <row r="109" spans="2:30" ht="20.149999999999999" customHeight="1">
      <c r="B109" s="307"/>
      <c r="C109" s="688"/>
      <c r="D109" s="217"/>
      <c r="E109" s="308"/>
      <c r="F109" s="275"/>
      <c r="G109" s="275"/>
      <c r="H109" s="275"/>
      <c r="I109" s="222"/>
      <c r="J109" s="222"/>
      <c r="K109" s="306"/>
      <c r="L109" s="306"/>
      <c r="M109" s="306"/>
      <c r="N109" s="306"/>
      <c r="O109" s="306"/>
      <c r="P109" s="306"/>
      <c r="Q109" s="306"/>
      <c r="R109" s="306"/>
      <c r="S109" s="306"/>
      <c r="T109" s="306"/>
      <c r="U109" s="306"/>
      <c r="V109" s="306"/>
      <c r="W109" s="306"/>
      <c r="X109" s="306"/>
      <c r="Y109" s="306"/>
      <c r="Z109" s="306"/>
      <c r="AA109" s="306"/>
      <c r="AB109" s="306"/>
      <c r="AC109" s="306"/>
      <c r="AD109" s="316"/>
    </row>
    <row r="110" spans="2:30" ht="20.149999999999999" customHeight="1">
      <c r="B110" s="307"/>
      <c r="C110" s="688"/>
      <c r="D110" s="218" t="s">
        <v>567</v>
      </c>
      <c r="E110" s="272"/>
      <c r="F110" s="275"/>
      <c r="G110" s="275"/>
      <c r="H110" s="275"/>
      <c r="I110" s="222"/>
      <c r="J110" s="222"/>
      <c r="K110" s="306"/>
      <c r="L110" s="306"/>
      <c r="M110" s="306"/>
      <c r="N110" s="306"/>
      <c r="O110" s="306"/>
      <c r="P110" s="306"/>
      <c r="Q110" s="306"/>
      <c r="R110" s="306"/>
      <c r="S110" s="306"/>
      <c r="T110" s="306"/>
      <c r="U110" s="306"/>
      <c r="V110" s="306"/>
      <c r="W110" s="306"/>
      <c r="X110" s="306"/>
      <c r="Y110" s="306"/>
      <c r="Z110" s="306"/>
      <c r="AA110" s="306"/>
      <c r="AB110" s="306"/>
      <c r="AC110" s="306"/>
      <c r="AD110" s="316"/>
    </row>
    <row r="111" spans="2:30" ht="20.149999999999999" customHeight="1">
      <c r="B111" s="307"/>
      <c r="C111" s="688"/>
      <c r="E111" s="230"/>
      <c r="F111" s="275"/>
      <c r="G111" s="275"/>
      <c r="H111" s="275"/>
      <c r="I111" s="222"/>
      <c r="J111" s="222"/>
      <c r="K111" s="306"/>
      <c r="L111" s="306"/>
      <c r="M111" s="306"/>
      <c r="N111" s="306"/>
      <c r="O111" s="306"/>
      <c r="P111" s="306"/>
      <c r="Q111" s="306"/>
      <c r="R111" s="306"/>
      <c r="S111" s="306"/>
      <c r="T111" s="306"/>
      <c r="U111" s="306"/>
      <c r="V111" s="306"/>
      <c r="W111" s="306"/>
      <c r="X111" s="306"/>
      <c r="Y111" s="306"/>
      <c r="Z111" s="306"/>
      <c r="AA111" s="306"/>
      <c r="AB111" s="306"/>
      <c r="AC111" s="306"/>
      <c r="AD111" s="316"/>
    </row>
    <row r="112" spans="2:30" ht="20.149999999999999" customHeight="1">
      <c r="B112" s="307"/>
      <c r="C112" s="688"/>
      <c r="E112" s="230"/>
      <c r="F112" s="275"/>
      <c r="G112" s="275"/>
      <c r="H112" s="275"/>
      <c r="I112" s="222"/>
      <c r="J112" s="222"/>
      <c r="K112" s="306"/>
      <c r="L112" s="306"/>
      <c r="M112" s="306"/>
      <c r="N112" s="306"/>
      <c r="O112" s="306"/>
      <c r="P112" s="306"/>
      <c r="Q112" s="306"/>
      <c r="R112" s="306"/>
      <c r="S112" s="306"/>
      <c r="T112" s="306"/>
      <c r="U112" s="306"/>
      <c r="V112" s="306"/>
      <c r="W112" s="306"/>
      <c r="X112" s="306"/>
      <c r="Y112" s="306"/>
      <c r="Z112" s="306"/>
      <c r="AA112" s="306"/>
      <c r="AB112" s="306"/>
      <c r="AC112" s="306"/>
      <c r="AD112" s="316"/>
    </row>
    <row r="113" spans="2:30" ht="20.149999999999999" customHeight="1">
      <c r="B113" s="57"/>
      <c r="C113" s="689"/>
      <c r="D113" s="216"/>
      <c r="E113" s="310"/>
      <c r="F113" s="275"/>
      <c r="G113" s="275"/>
      <c r="H113" s="275"/>
      <c r="I113" s="222"/>
      <c r="J113" s="222"/>
      <c r="K113" s="306"/>
      <c r="L113" s="306"/>
      <c r="M113" s="306"/>
      <c r="N113" s="306"/>
      <c r="O113" s="306"/>
      <c r="P113" s="306"/>
      <c r="Q113" s="306"/>
      <c r="R113" s="306"/>
      <c r="S113" s="306"/>
      <c r="T113" s="306"/>
      <c r="U113" s="306"/>
      <c r="V113" s="306"/>
      <c r="W113" s="306"/>
      <c r="X113" s="306"/>
      <c r="Y113" s="306"/>
      <c r="Z113" s="306"/>
      <c r="AA113" s="306"/>
      <c r="AB113" s="306"/>
      <c r="AC113" s="306"/>
      <c r="AD113" s="316"/>
    </row>
    <row r="114" spans="2:30" ht="20.149999999999999" customHeight="1">
      <c r="B114" s="307">
        <v>7</v>
      </c>
      <c r="C114" s="687" t="s">
        <v>578</v>
      </c>
      <c r="D114" s="218" t="s">
        <v>573</v>
      </c>
      <c r="E114" s="272"/>
      <c r="F114" s="275"/>
      <c r="G114" s="275"/>
      <c r="H114" s="275"/>
      <c r="I114" s="222"/>
      <c r="J114" s="222"/>
      <c r="K114" s="306"/>
      <c r="L114" s="306"/>
      <c r="M114" s="306"/>
      <c r="N114" s="306"/>
      <c r="O114" s="306"/>
      <c r="P114" s="306"/>
      <c r="Q114" s="306"/>
      <c r="R114" s="306"/>
      <c r="S114" s="306"/>
      <c r="T114" s="306"/>
      <c r="U114" s="306"/>
      <c r="V114" s="306"/>
      <c r="W114" s="306"/>
      <c r="X114" s="306"/>
      <c r="Y114" s="306"/>
      <c r="Z114" s="306"/>
      <c r="AA114" s="306"/>
      <c r="AB114" s="306"/>
      <c r="AC114" s="306"/>
      <c r="AD114" s="316"/>
    </row>
    <row r="115" spans="2:30" ht="20.149999999999999" customHeight="1">
      <c r="B115" s="307"/>
      <c r="C115" s="688"/>
      <c r="D115" s="217"/>
      <c r="E115" s="230"/>
      <c r="F115" s="275"/>
      <c r="G115" s="275"/>
      <c r="H115" s="275"/>
      <c r="I115" s="222"/>
      <c r="J115" s="222"/>
      <c r="K115" s="306"/>
      <c r="L115" s="306"/>
      <c r="M115" s="306"/>
      <c r="N115" s="306"/>
      <c r="O115" s="306"/>
      <c r="P115" s="306"/>
      <c r="Q115" s="306"/>
      <c r="R115" s="306"/>
      <c r="S115" s="306"/>
      <c r="T115" s="306"/>
      <c r="U115" s="306"/>
      <c r="V115" s="306"/>
      <c r="W115" s="306"/>
      <c r="X115" s="306"/>
      <c r="Y115" s="306"/>
      <c r="Z115" s="306"/>
      <c r="AA115" s="306"/>
      <c r="AB115" s="306"/>
      <c r="AC115" s="306"/>
      <c r="AD115" s="316"/>
    </row>
    <row r="116" spans="2:30" ht="20.149999999999999" customHeight="1">
      <c r="B116" s="307"/>
      <c r="C116" s="688"/>
      <c r="D116" s="217"/>
      <c r="E116" s="230"/>
      <c r="F116" s="275"/>
      <c r="G116" s="275"/>
      <c r="H116" s="275"/>
      <c r="I116" s="222"/>
      <c r="J116" s="222"/>
      <c r="K116" s="306"/>
      <c r="L116" s="306"/>
      <c r="M116" s="306"/>
      <c r="N116" s="306"/>
      <c r="O116" s="306"/>
      <c r="P116" s="306"/>
      <c r="Q116" s="306"/>
      <c r="R116" s="306"/>
      <c r="S116" s="306"/>
      <c r="T116" s="306"/>
      <c r="U116" s="306"/>
      <c r="V116" s="306"/>
      <c r="W116" s="306"/>
      <c r="X116" s="306"/>
      <c r="Y116" s="306"/>
      <c r="Z116" s="306"/>
      <c r="AA116" s="306"/>
      <c r="AB116" s="306"/>
      <c r="AC116" s="306"/>
      <c r="AD116" s="316"/>
    </row>
    <row r="117" spans="2:30" ht="20.149999999999999" customHeight="1">
      <c r="B117" s="307"/>
      <c r="C117" s="688"/>
      <c r="D117" s="216"/>
      <c r="E117" s="310"/>
      <c r="F117" s="275"/>
      <c r="G117" s="275"/>
      <c r="H117" s="275"/>
      <c r="I117" s="222"/>
      <c r="J117" s="222"/>
      <c r="K117" s="306"/>
      <c r="L117" s="306"/>
      <c r="M117" s="306"/>
      <c r="N117" s="306"/>
      <c r="O117" s="306"/>
      <c r="P117" s="306"/>
      <c r="Q117" s="306"/>
      <c r="R117" s="306"/>
      <c r="S117" s="306"/>
      <c r="T117" s="306"/>
      <c r="U117" s="306"/>
      <c r="V117" s="306"/>
      <c r="W117" s="306"/>
      <c r="X117" s="306"/>
      <c r="Y117" s="306"/>
      <c r="Z117" s="306"/>
      <c r="AA117" s="306"/>
      <c r="AB117" s="306"/>
      <c r="AC117" s="306"/>
      <c r="AD117" s="316"/>
    </row>
    <row r="118" spans="2:30" ht="20.149999999999999" customHeight="1">
      <c r="B118" s="307"/>
      <c r="C118" s="688"/>
      <c r="D118" s="46" t="s">
        <v>572</v>
      </c>
      <c r="E118" s="309" t="s">
        <v>571</v>
      </c>
      <c r="F118" s="275"/>
      <c r="G118" s="275"/>
      <c r="H118" s="275"/>
      <c r="I118" s="222"/>
      <c r="J118" s="222"/>
      <c r="K118" s="306"/>
      <c r="L118" s="306"/>
      <c r="M118" s="306"/>
      <c r="N118" s="306"/>
      <c r="O118" s="306"/>
      <c r="P118" s="306"/>
      <c r="Q118" s="306"/>
      <c r="R118" s="306"/>
      <c r="S118" s="306"/>
      <c r="T118" s="306"/>
      <c r="U118" s="306"/>
      <c r="V118" s="306"/>
      <c r="W118" s="306"/>
      <c r="X118" s="306"/>
      <c r="Y118" s="306"/>
      <c r="Z118" s="306"/>
      <c r="AA118" s="306"/>
      <c r="AB118" s="306"/>
      <c r="AC118" s="306"/>
      <c r="AD118" s="316"/>
    </row>
    <row r="119" spans="2:30" ht="20.149999999999999" customHeight="1">
      <c r="B119" s="307"/>
      <c r="C119" s="688"/>
      <c r="E119" s="308"/>
      <c r="F119" s="275"/>
      <c r="G119" s="275"/>
      <c r="H119" s="275"/>
      <c r="I119" s="222"/>
      <c r="J119" s="222"/>
      <c r="K119" s="306"/>
      <c r="L119" s="306"/>
      <c r="M119" s="306"/>
      <c r="N119" s="306"/>
      <c r="O119" s="306"/>
      <c r="P119" s="306"/>
      <c r="Q119" s="306"/>
      <c r="R119" s="306"/>
      <c r="S119" s="306"/>
      <c r="T119" s="306"/>
      <c r="U119" s="306"/>
      <c r="V119" s="306"/>
      <c r="W119" s="306"/>
      <c r="X119" s="306"/>
      <c r="Y119" s="306"/>
      <c r="Z119" s="306"/>
      <c r="AA119" s="306"/>
      <c r="AB119" s="306"/>
      <c r="AC119" s="306"/>
      <c r="AD119" s="316"/>
    </row>
    <row r="120" spans="2:30" ht="20.149999999999999" customHeight="1">
      <c r="B120" s="307"/>
      <c r="C120" s="688"/>
      <c r="E120" s="309" t="s">
        <v>570</v>
      </c>
      <c r="F120" s="275"/>
      <c r="G120" s="275"/>
      <c r="H120" s="275"/>
      <c r="I120" s="222"/>
      <c r="J120" s="222"/>
      <c r="K120" s="306"/>
      <c r="L120" s="306"/>
      <c r="M120" s="306"/>
      <c r="N120" s="306"/>
      <c r="O120" s="306"/>
      <c r="P120" s="306"/>
      <c r="Q120" s="306"/>
      <c r="R120" s="306"/>
      <c r="S120" s="306"/>
      <c r="T120" s="306"/>
      <c r="U120" s="306"/>
      <c r="V120" s="306"/>
      <c r="W120" s="306"/>
      <c r="X120" s="306"/>
      <c r="Y120" s="306"/>
      <c r="Z120" s="306"/>
      <c r="AA120" s="306"/>
      <c r="AB120" s="306"/>
      <c r="AC120" s="306"/>
      <c r="AD120" s="316"/>
    </row>
    <row r="121" spans="2:30" ht="20.149999999999999" customHeight="1">
      <c r="B121" s="307"/>
      <c r="C121" s="688"/>
      <c r="E121" s="308"/>
      <c r="F121" s="275"/>
      <c r="G121" s="275"/>
      <c r="H121" s="275"/>
      <c r="I121" s="222"/>
      <c r="J121" s="222"/>
      <c r="K121" s="306"/>
      <c r="L121" s="306"/>
      <c r="M121" s="306"/>
      <c r="N121" s="306"/>
      <c r="O121" s="306"/>
      <c r="P121" s="306"/>
      <c r="Q121" s="306"/>
      <c r="R121" s="306"/>
      <c r="S121" s="306"/>
      <c r="T121" s="306"/>
      <c r="U121" s="306"/>
      <c r="V121" s="306"/>
      <c r="W121" s="306"/>
      <c r="X121" s="306"/>
      <c r="Y121" s="306"/>
      <c r="Z121" s="306"/>
      <c r="AA121" s="306"/>
      <c r="AB121" s="306"/>
      <c r="AC121" s="306"/>
      <c r="AD121" s="316"/>
    </row>
    <row r="122" spans="2:30" ht="20.149999999999999" customHeight="1">
      <c r="B122" s="307"/>
      <c r="C122" s="688"/>
      <c r="E122" s="309" t="s">
        <v>569</v>
      </c>
      <c r="F122" s="275"/>
      <c r="G122" s="275"/>
      <c r="H122" s="275"/>
      <c r="I122" s="222"/>
      <c r="J122" s="222"/>
      <c r="K122" s="306"/>
      <c r="L122" s="306"/>
      <c r="M122" s="306"/>
      <c r="N122" s="306"/>
      <c r="O122" s="306"/>
      <c r="P122" s="306"/>
      <c r="Q122" s="306"/>
      <c r="R122" s="306"/>
      <c r="S122" s="306"/>
      <c r="T122" s="306"/>
      <c r="U122" s="306"/>
      <c r="V122" s="306"/>
      <c r="W122" s="306"/>
      <c r="X122" s="306"/>
      <c r="Y122" s="306"/>
      <c r="Z122" s="306"/>
      <c r="AA122" s="306"/>
      <c r="AB122" s="306"/>
      <c r="AC122" s="306"/>
      <c r="AD122" s="316"/>
    </row>
    <row r="123" spans="2:30" ht="20.149999999999999" customHeight="1">
      <c r="B123" s="307"/>
      <c r="C123" s="688"/>
      <c r="E123" s="308"/>
      <c r="F123" s="275"/>
      <c r="G123" s="275"/>
      <c r="H123" s="275"/>
      <c r="I123" s="222"/>
      <c r="J123" s="222"/>
      <c r="K123" s="306"/>
      <c r="L123" s="306"/>
      <c r="M123" s="306"/>
      <c r="N123" s="306"/>
      <c r="O123" s="306"/>
      <c r="P123" s="306"/>
      <c r="Q123" s="306"/>
      <c r="R123" s="306"/>
      <c r="S123" s="306"/>
      <c r="T123" s="306"/>
      <c r="U123" s="306"/>
      <c r="V123" s="306"/>
      <c r="W123" s="306"/>
      <c r="X123" s="306"/>
      <c r="Y123" s="306"/>
      <c r="Z123" s="306"/>
      <c r="AA123" s="306"/>
      <c r="AB123" s="306"/>
      <c r="AC123" s="306"/>
      <c r="AD123" s="316"/>
    </row>
    <row r="124" spans="2:30" ht="20.149999999999999" customHeight="1">
      <c r="B124" s="307"/>
      <c r="C124" s="688"/>
      <c r="D124" s="217"/>
      <c r="E124" s="311" t="s">
        <v>568</v>
      </c>
      <c r="F124" s="275"/>
      <c r="G124" s="275"/>
      <c r="H124" s="275"/>
      <c r="I124" s="222"/>
      <c r="J124" s="222"/>
      <c r="K124" s="306"/>
      <c r="L124" s="306"/>
      <c r="M124" s="306"/>
      <c r="N124" s="306"/>
      <c r="O124" s="306"/>
      <c r="P124" s="306"/>
      <c r="Q124" s="306"/>
      <c r="R124" s="306"/>
      <c r="S124" s="306"/>
      <c r="T124" s="306"/>
      <c r="U124" s="306"/>
      <c r="V124" s="306"/>
      <c r="W124" s="306"/>
      <c r="X124" s="306"/>
      <c r="Y124" s="306"/>
      <c r="Z124" s="306"/>
      <c r="AA124" s="306"/>
      <c r="AB124" s="306"/>
      <c r="AC124" s="306"/>
      <c r="AD124" s="316"/>
    </row>
    <row r="125" spans="2:30" ht="20.149999999999999" customHeight="1">
      <c r="B125" s="307"/>
      <c r="C125" s="688"/>
      <c r="D125" s="217"/>
      <c r="E125" s="310"/>
      <c r="F125" s="275"/>
      <c r="G125" s="275"/>
      <c r="H125" s="275"/>
      <c r="I125" s="222"/>
      <c r="J125" s="222"/>
      <c r="K125" s="306"/>
      <c r="L125" s="306"/>
      <c r="M125" s="306"/>
      <c r="N125" s="306"/>
      <c r="O125" s="306"/>
      <c r="P125" s="306"/>
      <c r="Q125" s="306"/>
      <c r="R125" s="306"/>
      <c r="S125" s="306"/>
      <c r="T125" s="306"/>
      <c r="U125" s="306"/>
      <c r="V125" s="306"/>
      <c r="W125" s="306"/>
      <c r="X125" s="306"/>
      <c r="Y125" s="306"/>
      <c r="Z125" s="306"/>
      <c r="AA125" s="306"/>
      <c r="AB125" s="306"/>
      <c r="AC125" s="306"/>
      <c r="AD125" s="316"/>
    </row>
    <row r="126" spans="2:30" ht="20.149999999999999" customHeight="1">
      <c r="B126" s="307"/>
      <c r="C126" s="688"/>
      <c r="D126" s="217"/>
      <c r="E126" s="309"/>
      <c r="F126" s="275"/>
      <c r="G126" s="275"/>
      <c r="H126" s="275"/>
      <c r="I126" s="222"/>
      <c r="J126" s="222"/>
      <c r="K126" s="306"/>
      <c r="L126" s="306"/>
      <c r="M126" s="306"/>
      <c r="N126" s="306"/>
      <c r="O126" s="306"/>
      <c r="P126" s="306"/>
      <c r="Q126" s="306"/>
      <c r="R126" s="306"/>
      <c r="S126" s="306"/>
      <c r="T126" s="306"/>
      <c r="U126" s="306"/>
      <c r="V126" s="306"/>
      <c r="W126" s="306"/>
      <c r="X126" s="306"/>
      <c r="Y126" s="306"/>
      <c r="Z126" s="306"/>
      <c r="AA126" s="306"/>
      <c r="AB126" s="306"/>
      <c r="AC126" s="306"/>
      <c r="AD126" s="316"/>
    </row>
    <row r="127" spans="2:30" ht="20.149999999999999" customHeight="1">
      <c r="B127" s="307"/>
      <c r="C127" s="688"/>
      <c r="D127" s="217"/>
      <c r="E127" s="308"/>
      <c r="F127" s="275"/>
      <c r="G127" s="275"/>
      <c r="H127" s="275"/>
      <c r="I127" s="222"/>
      <c r="J127" s="222"/>
      <c r="K127" s="306"/>
      <c r="L127" s="306"/>
      <c r="M127" s="306"/>
      <c r="N127" s="306"/>
      <c r="O127" s="306"/>
      <c r="P127" s="306"/>
      <c r="Q127" s="306"/>
      <c r="R127" s="306"/>
      <c r="S127" s="306"/>
      <c r="T127" s="306"/>
      <c r="U127" s="306"/>
      <c r="V127" s="306"/>
      <c r="W127" s="306"/>
      <c r="X127" s="306"/>
      <c r="Y127" s="306"/>
      <c r="Z127" s="306"/>
      <c r="AA127" s="306"/>
      <c r="AB127" s="306"/>
      <c r="AC127" s="306"/>
      <c r="AD127" s="316"/>
    </row>
    <row r="128" spans="2:30" ht="20.149999999999999" customHeight="1">
      <c r="B128" s="307"/>
      <c r="C128" s="688"/>
      <c r="D128" s="218" t="s">
        <v>567</v>
      </c>
      <c r="E128" s="272"/>
      <c r="F128" s="275"/>
      <c r="G128" s="275"/>
      <c r="H128" s="275"/>
      <c r="I128" s="222"/>
      <c r="J128" s="222"/>
      <c r="K128" s="306"/>
      <c r="L128" s="306"/>
      <c r="M128" s="306"/>
      <c r="N128" s="306"/>
      <c r="O128" s="306"/>
      <c r="P128" s="306"/>
      <c r="Q128" s="306"/>
      <c r="R128" s="306"/>
      <c r="S128" s="306"/>
      <c r="T128" s="306"/>
      <c r="U128" s="306"/>
      <c r="V128" s="306"/>
      <c r="W128" s="306"/>
      <c r="X128" s="306"/>
      <c r="Y128" s="306"/>
      <c r="Z128" s="306"/>
      <c r="AA128" s="306"/>
      <c r="AB128" s="306"/>
      <c r="AC128" s="306"/>
      <c r="AD128" s="316"/>
    </row>
    <row r="129" spans="2:30" ht="20.149999999999999" customHeight="1">
      <c r="B129" s="307"/>
      <c r="C129" s="688"/>
      <c r="E129" s="230"/>
      <c r="F129" s="275"/>
      <c r="G129" s="275"/>
      <c r="H129" s="275"/>
      <c r="I129" s="222"/>
      <c r="J129" s="222"/>
      <c r="K129" s="306"/>
      <c r="L129" s="306"/>
      <c r="M129" s="306"/>
      <c r="N129" s="306"/>
      <c r="O129" s="306"/>
      <c r="P129" s="306"/>
      <c r="Q129" s="306"/>
      <c r="R129" s="306"/>
      <c r="S129" s="306"/>
      <c r="T129" s="306"/>
      <c r="U129" s="306"/>
      <c r="V129" s="306"/>
      <c r="W129" s="306"/>
      <c r="X129" s="306"/>
      <c r="Y129" s="306"/>
      <c r="Z129" s="306"/>
      <c r="AA129" s="306"/>
      <c r="AB129" s="306"/>
      <c r="AC129" s="306"/>
      <c r="AD129" s="316"/>
    </row>
    <row r="130" spans="2:30" ht="20.149999999999999" customHeight="1">
      <c r="B130" s="307"/>
      <c r="C130" s="688"/>
      <c r="E130" s="230"/>
      <c r="F130" s="275"/>
      <c r="G130" s="275"/>
      <c r="H130" s="275"/>
      <c r="I130" s="222"/>
      <c r="J130" s="222"/>
      <c r="K130" s="306"/>
      <c r="L130" s="306"/>
      <c r="M130" s="306"/>
      <c r="N130" s="306"/>
      <c r="O130" s="306"/>
      <c r="P130" s="306"/>
      <c r="Q130" s="306"/>
      <c r="R130" s="306"/>
      <c r="S130" s="306"/>
      <c r="T130" s="306"/>
      <c r="U130" s="306"/>
      <c r="V130" s="306"/>
      <c r="W130" s="306"/>
      <c r="X130" s="306"/>
      <c r="Y130" s="306"/>
      <c r="Z130" s="306"/>
      <c r="AA130" s="306"/>
      <c r="AB130" s="306"/>
      <c r="AC130" s="306"/>
      <c r="AD130" s="316"/>
    </row>
    <row r="131" spans="2:30" ht="20.149999999999999" customHeight="1">
      <c r="B131" s="57"/>
      <c r="C131" s="689"/>
      <c r="D131" s="216"/>
      <c r="E131" s="310"/>
      <c r="F131" s="275"/>
      <c r="G131" s="275"/>
      <c r="H131" s="275"/>
      <c r="I131" s="222"/>
      <c r="J131" s="222"/>
      <c r="K131" s="306"/>
      <c r="L131" s="306"/>
      <c r="M131" s="306"/>
      <c r="N131" s="306"/>
      <c r="O131" s="306"/>
      <c r="P131" s="306"/>
      <c r="Q131" s="306"/>
      <c r="R131" s="306"/>
      <c r="S131" s="306"/>
      <c r="T131" s="306"/>
      <c r="U131" s="306"/>
      <c r="V131" s="306"/>
      <c r="W131" s="306"/>
      <c r="X131" s="306"/>
      <c r="Y131" s="306"/>
      <c r="Z131" s="306"/>
      <c r="AA131" s="306"/>
      <c r="AB131" s="306"/>
      <c r="AC131" s="306"/>
      <c r="AD131" s="316"/>
    </row>
    <row r="132" spans="2:30" ht="20.149999999999999" customHeight="1">
      <c r="B132" s="307">
        <v>8</v>
      </c>
      <c r="C132" s="687" t="s">
        <v>577</v>
      </c>
      <c r="D132" s="218" t="s">
        <v>573</v>
      </c>
      <c r="E132" s="272"/>
      <c r="F132" s="275"/>
      <c r="G132" s="275"/>
      <c r="H132" s="275"/>
      <c r="I132" s="222"/>
      <c r="J132" s="222"/>
      <c r="K132" s="306"/>
      <c r="L132" s="306"/>
      <c r="M132" s="306"/>
      <c r="N132" s="306"/>
      <c r="O132" s="306"/>
      <c r="P132" s="306"/>
      <c r="Q132" s="306"/>
      <c r="R132" s="306"/>
      <c r="S132" s="306"/>
      <c r="T132" s="306"/>
      <c r="U132" s="306"/>
      <c r="V132" s="306"/>
      <c r="W132" s="306"/>
      <c r="X132" s="306"/>
      <c r="Y132" s="306"/>
      <c r="Z132" s="306"/>
      <c r="AA132" s="306"/>
      <c r="AB132" s="306"/>
      <c r="AC132" s="306"/>
      <c r="AD132" s="316"/>
    </row>
    <row r="133" spans="2:30" ht="20.149999999999999" customHeight="1">
      <c r="B133" s="307"/>
      <c r="C133" s="688"/>
      <c r="D133" s="217"/>
      <c r="E133" s="230"/>
      <c r="F133" s="275"/>
      <c r="G133" s="275"/>
      <c r="H133" s="275"/>
      <c r="I133" s="222"/>
      <c r="J133" s="222"/>
      <c r="K133" s="306"/>
      <c r="L133" s="306"/>
      <c r="M133" s="306"/>
      <c r="N133" s="306"/>
      <c r="O133" s="306"/>
      <c r="P133" s="306"/>
      <c r="Q133" s="306"/>
      <c r="R133" s="306"/>
      <c r="S133" s="306"/>
      <c r="T133" s="306"/>
      <c r="U133" s="306"/>
      <c r="V133" s="306"/>
      <c r="W133" s="306"/>
      <c r="X133" s="306"/>
      <c r="Y133" s="306"/>
      <c r="Z133" s="306"/>
      <c r="AA133" s="306"/>
      <c r="AB133" s="306"/>
      <c r="AC133" s="306"/>
      <c r="AD133" s="316"/>
    </row>
    <row r="134" spans="2:30" ht="20.149999999999999" customHeight="1">
      <c r="B134" s="307"/>
      <c r="C134" s="688"/>
      <c r="D134" s="217"/>
      <c r="E134" s="230"/>
      <c r="F134" s="275"/>
      <c r="G134" s="275"/>
      <c r="H134" s="275"/>
      <c r="I134" s="222"/>
      <c r="J134" s="222"/>
      <c r="K134" s="306"/>
      <c r="L134" s="306"/>
      <c r="M134" s="306"/>
      <c r="N134" s="306"/>
      <c r="O134" s="306"/>
      <c r="P134" s="306"/>
      <c r="Q134" s="306"/>
      <c r="R134" s="306"/>
      <c r="S134" s="306"/>
      <c r="T134" s="306"/>
      <c r="U134" s="306"/>
      <c r="V134" s="306"/>
      <c r="W134" s="306"/>
      <c r="X134" s="306"/>
      <c r="Y134" s="306"/>
      <c r="Z134" s="306"/>
      <c r="AA134" s="306"/>
      <c r="AB134" s="306"/>
      <c r="AC134" s="306"/>
      <c r="AD134" s="316"/>
    </row>
    <row r="135" spans="2:30" ht="20.149999999999999" customHeight="1">
      <c r="B135" s="307"/>
      <c r="C135" s="688"/>
      <c r="D135" s="216"/>
      <c r="E135" s="310"/>
      <c r="F135" s="275"/>
      <c r="G135" s="275"/>
      <c r="H135" s="275"/>
      <c r="I135" s="222"/>
      <c r="J135" s="222"/>
      <c r="K135" s="306"/>
      <c r="L135" s="306"/>
      <c r="M135" s="306"/>
      <c r="N135" s="306"/>
      <c r="O135" s="306"/>
      <c r="P135" s="306"/>
      <c r="Q135" s="306"/>
      <c r="R135" s="306"/>
      <c r="S135" s="306"/>
      <c r="T135" s="306"/>
      <c r="U135" s="306"/>
      <c r="V135" s="306"/>
      <c r="W135" s="306"/>
      <c r="X135" s="306"/>
      <c r="Y135" s="306"/>
      <c r="Z135" s="306"/>
      <c r="AA135" s="306"/>
      <c r="AB135" s="306"/>
      <c r="AC135" s="306"/>
      <c r="AD135" s="316"/>
    </row>
    <row r="136" spans="2:30" ht="20.149999999999999" customHeight="1">
      <c r="B136" s="307"/>
      <c r="C136" s="688"/>
      <c r="D136" s="46" t="s">
        <v>572</v>
      </c>
      <c r="E136" s="309" t="s">
        <v>571</v>
      </c>
      <c r="F136" s="275"/>
      <c r="G136" s="275"/>
      <c r="H136" s="275"/>
      <c r="I136" s="222"/>
      <c r="J136" s="222"/>
      <c r="K136" s="306"/>
      <c r="L136" s="306"/>
      <c r="M136" s="306"/>
      <c r="N136" s="306"/>
      <c r="O136" s="306"/>
      <c r="P136" s="306"/>
      <c r="Q136" s="306"/>
      <c r="R136" s="306"/>
      <c r="S136" s="306"/>
      <c r="T136" s="306"/>
      <c r="U136" s="306"/>
      <c r="V136" s="306"/>
      <c r="W136" s="306"/>
      <c r="X136" s="306"/>
      <c r="Y136" s="306"/>
      <c r="Z136" s="306"/>
      <c r="AA136" s="306"/>
      <c r="AB136" s="306"/>
      <c r="AC136" s="306"/>
      <c r="AD136" s="316"/>
    </row>
    <row r="137" spans="2:30" ht="20.149999999999999" customHeight="1">
      <c r="B137" s="307"/>
      <c r="C137" s="688"/>
      <c r="E137" s="308"/>
      <c r="F137" s="275"/>
      <c r="G137" s="275"/>
      <c r="H137" s="275"/>
      <c r="I137" s="222"/>
      <c r="J137" s="222"/>
      <c r="K137" s="306"/>
      <c r="L137" s="306"/>
      <c r="M137" s="306"/>
      <c r="N137" s="306"/>
      <c r="O137" s="306"/>
      <c r="P137" s="306"/>
      <c r="Q137" s="306"/>
      <c r="R137" s="306"/>
      <c r="S137" s="306"/>
      <c r="T137" s="306"/>
      <c r="U137" s="306"/>
      <c r="V137" s="306"/>
      <c r="W137" s="306"/>
      <c r="X137" s="306"/>
      <c r="Y137" s="306"/>
      <c r="Z137" s="306"/>
      <c r="AA137" s="306"/>
      <c r="AB137" s="306"/>
      <c r="AC137" s="306"/>
      <c r="AD137" s="316"/>
    </row>
    <row r="138" spans="2:30" ht="20.149999999999999" customHeight="1">
      <c r="B138" s="307"/>
      <c r="C138" s="688"/>
      <c r="E138" s="309" t="s">
        <v>570</v>
      </c>
      <c r="F138" s="275"/>
      <c r="G138" s="275"/>
      <c r="H138" s="275"/>
      <c r="I138" s="222"/>
      <c r="J138" s="222"/>
      <c r="K138" s="306"/>
      <c r="L138" s="306"/>
      <c r="M138" s="306"/>
      <c r="N138" s="306"/>
      <c r="O138" s="306"/>
      <c r="P138" s="306"/>
      <c r="Q138" s="306"/>
      <c r="R138" s="306"/>
      <c r="S138" s="306"/>
      <c r="T138" s="306"/>
      <c r="U138" s="306"/>
      <c r="V138" s="306"/>
      <c r="W138" s="306"/>
      <c r="X138" s="306"/>
      <c r="Y138" s="306"/>
      <c r="Z138" s="306"/>
      <c r="AA138" s="306"/>
      <c r="AB138" s="306"/>
      <c r="AC138" s="306"/>
      <c r="AD138" s="316"/>
    </row>
    <row r="139" spans="2:30" ht="20.149999999999999" customHeight="1">
      <c r="B139" s="307"/>
      <c r="C139" s="688"/>
      <c r="E139" s="308"/>
      <c r="F139" s="275"/>
      <c r="G139" s="275"/>
      <c r="H139" s="275"/>
      <c r="I139" s="222"/>
      <c r="J139" s="222"/>
      <c r="K139" s="306"/>
      <c r="L139" s="306"/>
      <c r="M139" s="306"/>
      <c r="N139" s="306"/>
      <c r="O139" s="306"/>
      <c r="P139" s="306"/>
      <c r="Q139" s="306"/>
      <c r="R139" s="306"/>
      <c r="S139" s="306"/>
      <c r="T139" s="306"/>
      <c r="U139" s="306"/>
      <c r="V139" s="306"/>
      <c r="W139" s="306"/>
      <c r="X139" s="306"/>
      <c r="Y139" s="306"/>
      <c r="Z139" s="306"/>
      <c r="AA139" s="306"/>
      <c r="AB139" s="306"/>
      <c r="AC139" s="306"/>
      <c r="AD139" s="316"/>
    </row>
    <row r="140" spans="2:30" ht="20.149999999999999" customHeight="1">
      <c r="B140" s="307"/>
      <c r="C140" s="688"/>
      <c r="E140" s="309" t="s">
        <v>569</v>
      </c>
      <c r="F140" s="275"/>
      <c r="G140" s="275"/>
      <c r="H140" s="275"/>
      <c r="I140" s="222"/>
      <c r="J140" s="222"/>
      <c r="K140" s="306"/>
      <c r="L140" s="306"/>
      <c r="M140" s="306"/>
      <c r="N140" s="306"/>
      <c r="O140" s="306"/>
      <c r="P140" s="306"/>
      <c r="Q140" s="306"/>
      <c r="R140" s="306"/>
      <c r="S140" s="306"/>
      <c r="T140" s="306"/>
      <c r="U140" s="306"/>
      <c r="V140" s="306"/>
      <c r="W140" s="306"/>
      <c r="X140" s="306"/>
      <c r="Y140" s="306"/>
      <c r="Z140" s="306"/>
      <c r="AA140" s="306"/>
      <c r="AB140" s="306"/>
      <c r="AC140" s="306"/>
      <c r="AD140" s="316"/>
    </row>
    <row r="141" spans="2:30" ht="20.149999999999999" customHeight="1">
      <c r="B141" s="307"/>
      <c r="C141" s="688"/>
      <c r="E141" s="308"/>
      <c r="F141" s="275"/>
      <c r="G141" s="275"/>
      <c r="H141" s="275"/>
      <c r="I141" s="222"/>
      <c r="J141" s="222"/>
      <c r="K141" s="306"/>
      <c r="L141" s="306"/>
      <c r="M141" s="306"/>
      <c r="N141" s="306"/>
      <c r="O141" s="306"/>
      <c r="P141" s="306"/>
      <c r="Q141" s="306"/>
      <c r="R141" s="306"/>
      <c r="S141" s="306"/>
      <c r="T141" s="306"/>
      <c r="U141" s="306"/>
      <c r="V141" s="306"/>
      <c r="W141" s="306"/>
      <c r="X141" s="306"/>
      <c r="Y141" s="306"/>
      <c r="Z141" s="306"/>
      <c r="AA141" s="306"/>
      <c r="AB141" s="306"/>
      <c r="AC141" s="306"/>
      <c r="AD141" s="316"/>
    </row>
    <row r="142" spans="2:30" ht="20.149999999999999" customHeight="1">
      <c r="B142" s="307"/>
      <c r="C142" s="688"/>
      <c r="D142" s="217"/>
      <c r="E142" s="311" t="s">
        <v>568</v>
      </c>
      <c r="F142" s="275"/>
      <c r="G142" s="275"/>
      <c r="H142" s="275"/>
      <c r="I142" s="222"/>
      <c r="J142" s="222"/>
      <c r="K142" s="306"/>
      <c r="L142" s="306"/>
      <c r="M142" s="306"/>
      <c r="N142" s="306"/>
      <c r="O142" s="306"/>
      <c r="P142" s="306"/>
      <c r="Q142" s="306"/>
      <c r="R142" s="306"/>
      <c r="S142" s="306"/>
      <c r="T142" s="306"/>
      <c r="U142" s="306"/>
      <c r="V142" s="306"/>
      <c r="W142" s="306"/>
      <c r="X142" s="306"/>
      <c r="Y142" s="306"/>
      <c r="Z142" s="306"/>
      <c r="AA142" s="306"/>
      <c r="AB142" s="306"/>
      <c r="AC142" s="306"/>
      <c r="AD142" s="316"/>
    </row>
    <row r="143" spans="2:30" ht="20.149999999999999" customHeight="1">
      <c r="B143" s="307"/>
      <c r="C143" s="688"/>
      <c r="D143" s="217"/>
      <c r="E143" s="310"/>
      <c r="F143" s="275"/>
      <c r="G143" s="275"/>
      <c r="H143" s="275"/>
      <c r="I143" s="222"/>
      <c r="J143" s="222"/>
      <c r="K143" s="306"/>
      <c r="L143" s="306"/>
      <c r="M143" s="306"/>
      <c r="N143" s="306"/>
      <c r="O143" s="306"/>
      <c r="P143" s="306"/>
      <c r="Q143" s="306"/>
      <c r="R143" s="306"/>
      <c r="S143" s="306"/>
      <c r="T143" s="306"/>
      <c r="U143" s="306"/>
      <c r="V143" s="306"/>
      <c r="W143" s="306"/>
      <c r="X143" s="306"/>
      <c r="Y143" s="306"/>
      <c r="Z143" s="306"/>
      <c r="AA143" s="306"/>
      <c r="AB143" s="306"/>
      <c r="AC143" s="306"/>
      <c r="AD143" s="316"/>
    </row>
    <row r="144" spans="2:30" ht="20.149999999999999" customHeight="1">
      <c r="B144" s="307"/>
      <c r="C144" s="688"/>
      <c r="D144" s="217"/>
      <c r="E144" s="309"/>
      <c r="F144" s="275"/>
      <c r="G144" s="275"/>
      <c r="H144" s="275"/>
      <c r="I144" s="222"/>
      <c r="J144" s="222"/>
      <c r="K144" s="306"/>
      <c r="L144" s="306"/>
      <c r="M144" s="306"/>
      <c r="N144" s="306"/>
      <c r="O144" s="306"/>
      <c r="P144" s="306"/>
      <c r="Q144" s="306"/>
      <c r="R144" s="306"/>
      <c r="S144" s="306"/>
      <c r="T144" s="306"/>
      <c r="U144" s="306"/>
      <c r="V144" s="306"/>
      <c r="W144" s="306"/>
      <c r="X144" s="306"/>
      <c r="Y144" s="306"/>
      <c r="Z144" s="306"/>
      <c r="AA144" s="306"/>
      <c r="AB144" s="306"/>
      <c r="AC144" s="306"/>
      <c r="AD144" s="316"/>
    </row>
    <row r="145" spans="2:30" ht="20.149999999999999" customHeight="1">
      <c r="B145" s="307"/>
      <c r="C145" s="688"/>
      <c r="D145" s="217"/>
      <c r="E145" s="308"/>
      <c r="F145" s="275"/>
      <c r="G145" s="275"/>
      <c r="H145" s="275"/>
      <c r="I145" s="222"/>
      <c r="J145" s="222"/>
      <c r="K145" s="306"/>
      <c r="L145" s="306"/>
      <c r="M145" s="306"/>
      <c r="N145" s="306"/>
      <c r="O145" s="306"/>
      <c r="P145" s="306"/>
      <c r="Q145" s="306"/>
      <c r="R145" s="306"/>
      <c r="S145" s="306"/>
      <c r="T145" s="306"/>
      <c r="U145" s="306"/>
      <c r="V145" s="306"/>
      <c r="W145" s="306"/>
      <c r="X145" s="306"/>
      <c r="Y145" s="306"/>
      <c r="Z145" s="306"/>
      <c r="AA145" s="306"/>
      <c r="AB145" s="306"/>
      <c r="AC145" s="306"/>
      <c r="AD145" s="316"/>
    </row>
    <row r="146" spans="2:30" ht="20.149999999999999" customHeight="1">
      <c r="B146" s="307"/>
      <c r="C146" s="688"/>
      <c r="D146" s="218" t="s">
        <v>567</v>
      </c>
      <c r="E146" s="272"/>
      <c r="F146" s="275"/>
      <c r="G146" s="275"/>
      <c r="H146" s="275"/>
      <c r="I146" s="222"/>
      <c r="J146" s="222"/>
      <c r="K146" s="306"/>
      <c r="L146" s="306"/>
      <c r="M146" s="306"/>
      <c r="N146" s="306"/>
      <c r="O146" s="306"/>
      <c r="P146" s="306"/>
      <c r="Q146" s="306"/>
      <c r="R146" s="306"/>
      <c r="S146" s="306"/>
      <c r="T146" s="306"/>
      <c r="U146" s="306"/>
      <c r="V146" s="306"/>
      <c r="W146" s="306"/>
      <c r="X146" s="306"/>
      <c r="Y146" s="306"/>
      <c r="Z146" s="306"/>
      <c r="AA146" s="306"/>
      <c r="AB146" s="306"/>
      <c r="AC146" s="306"/>
      <c r="AD146" s="316"/>
    </row>
    <row r="147" spans="2:30" ht="20.149999999999999" customHeight="1">
      <c r="B147" s="307"/>
      <c r="C147" s="688"/>
      <c r="E147" s="230"/>
      <c r="F147" s="275"/>
      <c r="G147" s="275"/>
      <c r="H147" s="275"/>
      <c r="I147" s="222"/>
      <c r="J147" s="222"/>
      <c r="K147" s="306"/>
      <c r="L147" s="306"/>
      <c r="M147" s="306"/>
      <c r="N147" s="306"/>
      <c r="O147" s="306"/>
      <c r="P147" s="306"/>
      <c r="Q147" s="306"/>
      <c r="R147" s="306"/>
      <c r="S147" s="306"/>
      <c r="T147" s="306"/>
      <c r="U147" s="306"/>
      <c r="V147" s="306"/>
      <c r="W147" s="306"/>
      <c r="X147" s="306"/>
      <c r="Y147" s="306"/>
      <c r="Z147" s="306"/>
      <c r="AA147" s="306"/>
      <c r="AB147" s="306"/>
      <c r="AC147" s="306"/>
      <c r="AD147" s="316"/>
    </row>
    <row r="148" spans="2:30" ht="20.149999999999999" customHeight="1">
      <c r="B148" s="307"/>
      <c r="C148" s="688"/>
      <c r="E148" s="230"/>
      <c r="F148" s="275"/>
      <c r="G148" s="275"/>
      <c r="H148" s="275"/>
      <c r="I148" s="222"/>
      <c r="J148" s="222"/>
      <c r="K148" s="306"/>
      <c r="L148" s="306"/>
      <c r="M148" s="306"/>
      <c r="N148" s="306"/>
      <c r="O148" s="306"/>
      <c r="P148" s="306"/>
      <c r="Q148" s="306"/>
      <c r="R148" s="306"/>
      <c r="S148" s="306"/>
      <c r="T148" s="306"/>
      <c r="U148" s="306"/>
      <c r="V148" s="306"/>
      <c r="W148" s="306"/>
      <c r="X148" s="306"/>
      <c r="Y148" s="306"/>
      <c r="Z148" s="306"/>
      <c r="AA148" s="306"/>
      <c r="AB148" s="306"/>
      <c r="AC148" s="306"/>
      <c r="AD148" s="316"/>
    </row>
    <row r="149" spans="2:30" ht="20.149999999999999" customHeight="1">
      <c r="B149" s="57"/>
      <c r="C149" s="689"/>
      <c r="D149" s="216"/>
      <c r="E149" s="310"/>
      <c r="F149" s="275"/>
      <c r="G149" s="275"/>
      <c r="H149" s="275"/>
      <c r="I149" s="222"/>
      <c r="J149" s="222"/>
      <c r="K149" s="306"/>
      <c r="L149" s="306"/>
      <c r="M149" s="306"/>
      <c r="N149" s="306"/>
      <c r="O149" s="306"/>
      <c r="P149" s="306"/>
      <c r="Q149" s="306"/>
      <c r="R149" s="306"/>
      <c r="S149" s="306"/>
      <c r="T149" s="306"/>
      <c r="U149" s="306"/>
      <c r="V149" s="306"/>
      <c r="W149" s="306"/>
      <c r="X149" s="306"/>
      <c r="Y149" s="306"/>
      <c r="Z149" s="306"/>
      <c r="AA149" s="306"/>
      <c r="AB149" s="306"/>
      <c r="AC149" s="306"/>
      <c r="AD149" s="316"/>
    </row>
    <row r="150" spans="2:30" ht="20.149999999999999" customHeight="1">
      <c r="B150" s="307">
        <v>9</v>
      </c>
      <c r="C150" s="687" t="s">
        <v>576</v>
      </c>
      <c r="D150" s="218" t="s">
        <v>573</v>
      </c>
      <c r="E150" s="272"/>
      <c r="F150" s="275"/>
      <c r="G150" s="275"/>
      <c r="H150" s="275"/>
      <c r="I150" s="222"/>
      <c r="J150" s="222"/>
      <c r="K150" s="306"/>
      <c r="L150" s="306"/>
      <c r="M150" s="306"/>
      <c r="N150" s="306"/>
      <c r="O150" s="306"/>
      <c r="P150" s="306"/>
      <c r="Q150" s="306"/>
      <c r="R150" s="306"/>
      <c r="S150" s="306"/>
      <c r="T150" s="306"/>
      <c r="U150" s="306"/>
      <c r="V150" s="306"/>
      <c r="W150" s="306"/>
      <c r="X150" s="306"/>
      <c r="Y150" s="306"/>
      <c r="Z150" s="306"/>
      <c r="AA150" s="306"/>
      <c r="AB150" s="306"/>
      <c r="AC150" s="306"/>
      <c r="AD150" s="316"/>
    </row>
    <row r="151" spans="2:30" ht="20.149999999999999" customHeight="1">
      <c r="B151" s="307"/>
      <c r="C151" s="688"/>
      <c r="D151" s="217"/>
      <c r="E151" s="230"/>
      <c r="F151" s="275"/>
      <c r="G151" s="275"/>
      <c r="H151" s="275"/>
      <c r="I151" s="222"/>
      <c r="J151" s="222"/>
      <c r="K151" s="306"/>
      <c r="L151" s="306"/>
      <c r="M151" s="306"/>
      <c r="N151" s="306"/>
      <c r="O151" s="306"/>
      <c r="P151" s="306"/>
      <c r="Q151" s="306"/>
      <c r="R151" s="306"/>
      <c r="S151" s="306"/>
      <c r="T151" s="306"/>
      <c r="U151" s="306"/>
      <c r="V151" s="306"/>
      <c r="W151" s="306"/>
      <c r="X151" s="306"/>
      <c r="Y151" s="306"/>
      <c r="Z151" s="306"/>
      <c r="AA151" s="306"/>
      <c r="AB151" s="306"/>
      <c r="AC151" s="306"/>
      <c r="AD151" s="316"/>
    </row>
    <row r="152" spans="2:30" ht="20.149999999999999" customHeight="1">
      <c r="B152" s="307"/>
      <c r="C152" s="688"/>
      <c r="D152" s="217"/>
      <c r="E152" s="230"/>
      <c r="F152" s="275"/>
      <c r="G152" s="275"/>
      <c r="H152" s="275"/>
      <c r="I152" s="222"/>
      <c r="J152" s="222"/>
      <c r="K152" s="306"/>
      <c r="L152" s="306"/>
      <c r="M152" s="306"/>
      <c r="N152" s="306"/>
      <c r="O152" s="306"/>
      <c r="P152" s="306"/>
      <c r="Q152" s="306"/>
      <c r="R152" s="306"/>
      <c r="S152" s="306"/>
      <c r="T152" s="306"/>
      <c r="U152" s="306"/>
      <c r="V152" s="306"/>
      <c r="W152" s="306"/>
      <c r="X152" s="306"/>
      <c r="Y152" s="306"/>
      <c r="Z152" s="306"/>
      <c r="AA152" s="306"/>
      <c r="AB152" s="306"/>
      <c r="AC152" s="306"/>
      <c r="AD152" s="316"/>
    </row>
    <row r="153" spans="2:30" ht="20.149999999999999" customHeight="1">
      <c r="B153" s="307"/>
      <c r="C153" s="688"/>
      <c r="D153" s="216"/>
      <c r="E153" s="310"/>
      <c r="F153" s="275"/>
      <c r="G153" s="275"/>
      <c r="H153" s="275"/>
      <c r="I153" s="222"/>
      <c r="J153" s="222"/>
      <c r="K153" s="306"/>
      <c r="L153" s="306"/>
      <c r="M153" s="306"/>
      <c r="N153" s="306"/>
      <c r="O153" s="306"/>
      <c r="P153" s="306"/>
      <c r="Q153" s="306"/>
      <c r="R153" s="306"/>
      <c r="S153" s="306"/>
      <c r="T153" s="306"/>
      <c r="U153" s="306"/>
      <c r="V153" s="306"/>
      <c r="W153" s="306"/>
      <c r="X153" s="306"/>
      <c r="Y153" s="306"/>
      <c r="Z153" s="306"/>
      <c r="AA153" s="306"/>
      <c r="AB153" s="306"/>
      <c r="AC153" s="306"/>
      <c r="AD153" s="316"/>
    </row>
    <row r="154" spans="2:30" ht="20.149999999999999" customHeight="1">
      <c r="B154" s="307"/>
      <c r="C154" s="688"/>
      <c r="D154" s="46" t="s">
        <v>572</v>
      </c>
      <c r="E154" s="309" t="s">
        <v>571</v>
      </c>
      <c r="F154" s="275"/>
      <c r="G154" s="275"/>
      <c r="H154" s="275"/>
      <c r="I154" s="222"/>
      <c r="J154" s="222"/>
      <c r="K154" s="306"/>
      <c r="L154" s="306"/>
      <c r="M154" s="306"/>
      <c r="N154" s="306"/>
      <c r="O154" s="306"/>
      <c r="P154" s="306"/>
      <c r="Q154" s="306"/>
      <c r="R154" s="306"/>
      <c r="S154" s="306"/>
      <c r="T154" s="306"/>
      <c r="U154" s="306"/>
      <c r="V154" s="306"/>
      <c r="W154" s="306"/>
      <c r="X154" s="306"/>
      <c r="Y154" s="306"/>
      <c r="Z154" s="306"/>
      <c r="AA154" s="306"/>
      <c r="AB154" s="306"/>
      <c r="AC154" s="306"/>
      <c r="AD154" s="316"/>
    </row>
    <row r="155" spans="2:30" ht="20.149999999999999" customHeight="1">
      <c r="B155" s="307"/>
      <c r="C155" s="688"/>
      <c r="E155" s="308"/>
      <c r="F155" s="275"/>
      <c r="G155" s="275"/>
      <c r="H155" s="275"/>
      <c r="I155" s="222"/>
      <c r="J155" s="222"/>
      <c r="K155" s="306"/>
      <c r="L155" s="306"/>
      <c r="M155" s="306"/>
      <c r="N155" s="306"/>
      <c r="O155" s="306"/>
      <c r="P155" s="306"/>
      <c r="Q155" s="306"/>
      <c r="R155" s="306"/>
      <c r="S155" s="306"/>
      <c r="T155" s="306"/>
      <c r="U155" s="306"/>
      <c r="V155" s="306"/>
      <c r="W155" s="306"/>
      <c r="X155" s="306"/>
      <c r="Y155" s="306"/>
      <c r="Z155" s="306"/>
      <c r="AA155" s="306"/>
      <c r="AB155" s="306"/>
      <c r="AC155" s="306"/>
      <c r="AD155" s="316"/>
    </row>
    <row r="156" spans="2:30" ht="20.149999999999999" customHeight="1">
      <c r="B156" s="307"/>
      <c r="C156" s="688"/>
      <c r="E156" s="309" t="s">
        <v>570</v>
      </c>
      <c r="F156" s="275"/>
      <c r="G156" s="275"/>
      <c r="H156" s="275"/>
      <c r="I156" s="222"/>
      <c r="J156" s="222"/>
      <c r="K156" s="306"/>
      <c r="L156" s="306"/>
      <c r="M156" s="306"/>
      <c r="N156" s="306"/>
      <c r="O156" s="306"/>
      <c r="P156" s="306"/>
      <c r="Q156" s="306"/>
      <c r="R156" s="306"/>
      <c r="S156" s="306"/>
      <c r="T156" s="306"/>
      <c r="U156" s="306"/>
      <c r="V156" s="306"/>
      <c r="W156" s="306"/>
      <c r="X156" s="306"/>
      <c r="Y156" s="306"/>
      <c r="Z156" s="306"/>
      <c r="AA156" s="306"/>
      <c r="AB156" s="306"/>
      <c r="AC156" s="306"/>
      <c r="AD156" s="316"/>
    </row>
    <row r="157" spans="2:30" ht="20.149999999999999" customHeight="1">
      <c r="B157" s="307"/>
      <c r="C157" s="688"/>
      <c r="E157" s="308"/>
      <c r="F157" s="275"/>
      <c r="G157" s="275"/>
      <c r="H157" s="275"/>
      <c r="I157" s="222"/>
      <c r="J157" s="222"/>
      <c r="K157" s="306"/>
      <c r="L157" s="306"/>
      <c r="M157" s="306"/>
      <c r="N157" s="306"/>
      <c r="O157" s="306"/>
      <c r="P157" s="306"/>
      <c r="Q157" s="306"/>
      <c r="R157" s="306"/>
      <c r="S157" s="306"/>
      <c r="T157" s="306"/>
      <c r="U157" s="306"/>
      <c r="V157" s="306"/>
      <c r="W157" s="306"/>
      <c r="X157" s="306"/>
      <c r="Y157" s="306"/>
      <c r="Z157" s="306"/>
      <c r="AA157" s="306"/>
      <c r="AB157" s="306"/>
      <c r="AC157" s="306"/>
      <c r="AD157" s="316"/>
    </row>
    <row r="158" spans="2:30" ht="20.149999999999999" customHeight="1">
      <c r="B158" s="307"/>
      <c r="C158" s="688"/>
      <c r="E158" s="309" t="s">
        <v>569</v>
      </c>
      <c r="F158" s="275"/>
      <c r="G158" s="275"/>
      <c r="H158" s="275"/>
      <c r="I158" s="222"/>
      <c r="J158" s="222"/>
      <c r="K158" s="306"/>
      <c r="L158" s="306"/>
      <c r="M158" s="306"/>
      <c r="N158" s="306"/>
      <c r="O158" s="306"/>
      <c r="P158" s="306"/>
      <c r="Q158" s="306"/>
      <c r="R158" s="306"/>
      <c r="S158" s="306"/>
      <c r="T158" s="306"/>
      <c r="U158" s="306"/>
      <c r="V158" s="306"/>
      <c r="W158" s="306"/>
      <c r="X158" s="306"/>
      <c r="Y158" s="306"/>
      <c r="Z158" s="306"/>
      <c r="AA158" s="306"/>
      <c r="AB158" s="306"/>
      <c r="AC158" s="306"/>
      <c r="AD158" s="316"/>
    </row>
    <row r="159" spans="2:30" ht="20.149999999999999" customHeight="1">
      <c r="B159" s="307"/>
      <c r="C159" s="688"/>
      <c r="E159" s="308"/>
      <c r="F159" s="275"/>
      <c r="G159" s="275"/>
      <c r="H159" s="275"/>
      <c r="I159" s="222"/>
      <c r="J159" s="222"/>
      <c r="K159" s="306"/>
      <c r="L159" s="306"/>
      <c r="M159" s="306"/>
      <c r="N159" s="306"/>
      <c r="O159" s="306"/>
      <c r="P159" s="306"/>
      <c r="Q159" s="306"/>
      <c r="R159" s="306"/>
      <c r="S159" s="306"/>
      <c r="T159" s="306"/>
      <c r="U159" s="306"/>
      <c r="V159" s="306"/>
      <c r="W159" s="306"/>
      <c r="X159" s="306"/>
      <c r="Y159" s="306"/>
      <c r="Z159" s="306"/>
      <c r="AA159" s="306"/>
      <c r="AB159" s="306"/>
      <c r="AC159" s="306"/>
      <c r="AD159" s="316"/>
    </row>
    <row r="160" spans="2:30" ht="20.149999999999999" customHeight="1">
      <c r="B160" s="307"/>
      <c r="C160" s="688"/>
      <c r="D160" s="217"/>
      <c r="E160" s="311" t="s">
        <v>568</v>
      </c>
      <c r="F160" s="275"/>
      <c r="G160" s="275"/>
      <c r="H160" s="275"/>
      <c r="I160" s="222"/>
      <c r="J160" s="222"/>
      <c r="K160" s="306"/>
      <c r="L160" s="306"/>
      <c r="M160" s="306"/>
      <c r="N160" s="306"/>
      <c r="O160" s="306"/>
      <c r="P160" s="306"/>
      <c r="Q160" s="306"/>
      <c r="R160" s="306"/>
      <c r="S160" s="306"/>
      <c r="T160" s="306"/>
      <c r="U160" s="306"/>
      <c r="V160" s="306"/>
      <c r="W160" s="306"/>
      <c r="X160" s="306"/>
      <c r="Y160" s="306"/>
      <c r="Z160" s="306"/>
      <c r="AA160" s="306"/>
      <c r="AB160" s="306"/>
      <c r="AC160" s="306"/>
      <c r="AD160" s="316"/>
    </row>
    <row r="161" spans="2:30" ht="20.149999999999999" customHeight="1">
      <c r="B161" s="307"/>
      <c r="C161" s="688"/>
      <c r="D161" s="217"/>
      <c r="E161" s="310"/>
      <c r="F161" s="275"/>
      <c r="G161" s="275"/>
      <c r="H161" s="275"/>
      <c r="I161" s="222"/>
      <c r="J161" s="222"/>
      <c r="K161" s="306"/>
      <c r="L161" s="306"/>
      <c r="M161" s="306"/>
      <c r="N161" s="306"/>
      <c r="O161" s="306"/>
      <c r="P161" s="306"/>
      <c r="Q161" s="306"/>
      <c r="R161" s="306"/>
      <c r="S161" s="306"/>
      <c r="T161" s="306"/>
      <c r="U161" s="306"/>
      <c r="V161" s="306"/>
      <c r="W161" s="306"/>
      <c r="X161" s="306"/>
      <c r="Y161" s="306"/>
      <c r="Z161" s="306"/>
      <c r="AA161" s="306"/>
      <c r="AB161" s="306"/>
      <c r="AC161" s="306"/>
      <c r="AD161" s="316"/>
    </row>
    <row r="162" spans="2:30" ht="20.149999999999999" customHeight="1">
      <c r="B162" s="307"/>
      <c r="C162" s="688"/>
      <c r="D162" s="217"/>
      <c r="E162" s="309"/>
      <c r="F162" s="275"/>
      <c r="G162" s="275"/>
      <c r="H162" s="275"/>
      <c r="I162" s="222"/>
      <c r="J162" s="222"/>
      <c r="K162" s="306"/>
      <c r="L162" s="306"/>
      <c r="M162" s="306"/>
      <c r="N162" s="306"/>
      <c r="O162" s="306"/>
      <c r="P162" s="306"/>
      <c r="Q162" s="306"/>
      <c r="R162" s="306"/>
      <c r="S162" s="306"/>
      <c r="T162" s="306"/>
      <c r="U162" s="306"/>
      <c r="V162" s="306"/>
      <c r="W162" s="306"/>
      <c r="X162" s="306"/>
      <c r="Y162" s="306"/>
      <c r="Z162" s="306"/>
      <c r="AA162" s="306"/>
      <c r="AB162" s="306"/>
      <c r="AC162" s="306"/>
      <c r="AD162" s="316"/>
    </row>
    <row r="163" spans="2:30" ht="20.149999999999999" customHeight="1">
      <c r="B163" s="307"/>
      <c r="C163" s="688"/>
      <c r="D163" s="217"/>
      <c r="E163" s="308"/>
      <c r="F163" s="275"/>
      <c r="G163" s="275"/>
      <c r="H163" s="275"/>
      <c r="I163" s="222"/>
      <c r="J163" s="222"/>
      <c r="K163" s="306"/>
      <c r="L163" s="306"/>
      <c r="M163" s="306"/>
      <c r="N163" s="306"/>
      <c r="O163" s="306"/>
      <c r="P163" s="306"/>
      <c r="Q163" s="306"/>
      <c r="R163" s="306"/>
      <c r="S163" s="306"/>
      <c r="T163" s="306"/>
      <c r="U163" s="306"/>
      <c r="V163" s="306"/>
      <c r="W163" s="306"/>
      <c r="X163" s="306"/>
      <c r="Y163" s="306"/>
      <c r="Z163" s="306"/>
      <c r="AA163" s="306"/>
      <c r="AB163" s="306"/>
      <c r="AC163" s="306"/>
      <c r="AD163" s="316"/>
    </row>
    <row r="164" spans="2:30" ht="20.149999999999999" customHeight="1">
      <c r="B164" s="307"/>
      <c r="C164" s="688"/>
      <c r="D164" s="218" t="s">
        <v>567</v>
      </c>
      <c r="E164" s="272"/>
      <c r="F164" s="275"/>
      <c r="G164" s="275"/>
      <c r="H164" s="275"/>
      <c r="I164" s="222"/>
      <c r="J164" s="222"/>
      <c r="K164" s="306"/>
      <c r="L164" s="306"/>
      <c r="M164" s="306"/>
      <c r="N164" s="306"/>
      <c r="O164" s="306"/>
      <c r="P164" s="306"/>
      <c r="Q164" s="306"/>
      <c r="R164" s="306"/>
      <c r="S164" s="306"/>
      <c r="T164" s="306"/>
      <c r="U164" s="306"/>
      <c r="V164" s="306"/>
      <c r="W164" s="306"/>
      <c r="X164" s="306"/>
      <c r="Y164" s="306"/>
      <c r="Z164" s="306"/>
      <c r="AA164" s="306"/>
      <c r="AB164" s="306"/>
      <c r="AC164" s="306"/>
      <c r="AD164" s="316"/>
    </row>
    <row r="165" spans="2:30" ht="20.149999999999999" customHeight="1">
      <c r="B165" s="307"/>
      <c r="C165" s="688"/>
      <c r="E165" s="230"/>
      <c r="F165" s="275"/>
      <c r="G165" s="275"/>
      <c r="H165" s="275"/>
      <c r="I165" s="222"/>
      <c r="J165" s="222"/>
      <c r="K165" s="306"/>
      <c r="L165" s="306"/>
      <c r="M165" s="306"/>
      <c r="N165" s="306"/>
      <c r="O165" s="306"/>
      <c r="P165" s="306"/>
      <c r="Q165" s="306"/>
      <c r="R165" s="306"/>
      <c r="S165" s="306"/>
      <c r="T165" s="306"/>
      <c r="U165" s="306"/>
      <c r="V165" s="306"/>
      <c r="W165" s="306"/>
      <c r="X165" s="306"/>
      <c r="Y165" s="306"/>
      <c r="Z165" s="306"/>
      <c r="AA165" s="306"/>
      <c r="AB165" s="306"/>
      <c r="AC165" s="306"/>
      <c r="AD165" s="316"/>
    </row>
    <row r="166" spans="2:30" ht="20.149999999999999" customHeight="1">
      <c r="B166" s="307"/>
      <c r="C166" s="688"/>
      <c r="E166" s="230"/>
      <c r="F166" s="275"/>
      <c r="G166" s="275"/>
      <c r="H166" s="275"/>
      <c r="I166" s="222"/>
      <c r="J166" s="222"/>
      <c r="K166" s="306"/>
      <c r="L166" s="306"/>
      <c r="M166" s="306"/>
      <c r="N166" s="306"/>
      <c r="O166" s="306"/>
      <c r="P166" s="306"/>
      <c r="Q166" s="306"/>
      <c r="R166" s="306"/>
      <c r="S166" s="306"/>
      <c r="T166" s="306"/>
      <c r="U166" s="306"/>
      <c r="V166" s="306"/>
      <c r="W166" s="306"/>
      <c r="X166" s="306"/>
      <c r="Y166" s="306"/>
      <c r="Z166" s="306"/>
      <c r="AA166" s="306"/>
      <c r="AB166" s="306"/>
      <c r="AC166" s="306"/>
      <c r="AD166" s="316"/>
    </row>
    <row r="167" spans="2:30" ht="20.149999999999999" customHeight="1">
      <c r="B167" s="307"/>
      <c r="C167" s="689"/>
      <c r="D167" s="216"/>
      <c r="E167" s="310"/>
      <c r="F167" s="275"/>
      <c r="G167" s="275"/>
      <c r="H167" s="275"/>
      <c r="I167" s="222"/>
      <c r="J167" s="222"/>
      <c r="K167" s="306"/>
      <c r="L167" s="306"/>
      <c r="M167" s="306"/>
      <c r="N167" s="306"/>
      <c r="O167" s="306"/>
      <c r="P167" s="306"/>
      <c r="Q167" s="306"/>
      <c r="R167" s="306"/>
      <c r="S167" s="306"/>
      <c r="T167" s="306"/>
      <c r="U167" s="306"/>
      <c r="V167" s="306"/>
      <c r="W167" s="306"/>
      <c r="X167" s="306"/>
      <c r="Y167" s="306"/>
      <c r="Z167" s="306"/>
      <c r="AA167" s="306"/>
      <c r="AB167" s="306"/>
      <c r="AC167" s="306"/>
      <c r="AD167" s="316"/>
    </row>
    <row r="168" spans="2:30" ht="20.149999999999999" customHeight="1">
      <c r="B168" s="312">
        <v>10</v>
      </c>
      <c r="C168" s="687" t="s">
        <v>575</v>
      </c>
      <c r="D168" s="218" t="s">
        <v>573</v>
      </c>
      <c r="E168" s="272"/>
      <c r="F168" s="275"/>
      <c r="G168" s="275"/>
      <c r="H168" s="275"/>
      <c r="I168" s="222"/>
      <c r="J168" s="222"/>
      <c r="K168" s="306"/>
      <c r="L168" s="306"/>
      <c r="M168" s="306"/>
      <c r="N168" s="306"/>
      <c r="O168" s="306"/>
      <c r="P168" s="306"/>
      <c r="Q168" s="306"/>
      <c r="R168" s="306"/>
      <c r="S168" s="306"/>
      <c r="T168" s="306"/>
      <c r="U168" s="306"/>
      <c r="V168" s="306"/>
      <c r="W168" s="306"/>
      <c r="X168" s="306"/>
      <c r="Y168" s="306"/>
      <c r="Z168" s="306"/>
      <c r="AA168" s="306"/>
      <c r="AB168" s="306"/>
      <c r="AC168" s="306"/>
      <c r="AD168" s="316"/>
    </row>
    <row r="169" spans="2:30" ht="20.149999999999999" customHeight="1">
      <c r="B169" s="307"/>
      <c r="C169" s="688"/>
      <c r="D169" s="217"/>
      <c r="E169" s="230"/>
      <c r="F169" s="275"/>
      <c r="G169" s="275"/>
      <c r="H169" s="275"/>
      <c r="I169" s="222"/>
      <c r="J169" s="222"/>
      <c r="K169" s="306"/>
      <c r="L169" s="306"/>
      <c r="M169" s="306"/>
      <c r="N169" s="306"/>
      <c r="O169" s="306"/>
      <c r="P169" s="306"/>
      <c r="Q169" s="306"/>
      <c r="R169" s="306"/>
      <c r="S169" s="306"/>
      <c r="T169" s="306"/>
      <c r="U169" s="306"/>
      <c r="V169" s="306"/>
      <c r="W169" s="306"/>
      <c r="X169" s="306"/>
      <c r="Y169" s="306"/>
      <c r="Z169" s="306"/>
      <c r="AA169" s="306"/>
      <c r="AB169" s="306"/>
      <c r="AC169" s="306"/>
      <c r="AD169" s="316"/>
    </row>
    <row r="170" spans="2:30" ht="20.149999999999999" customHeight="1">
      <c r="B170" s="307"/>
      <c r="C170" s="688"/>
      <c r="D170" s="217"/>
      <c r="E170" s="230"/>
      <c r="F170" s="275"/>
      <c r="G170" s="275"/>
      <c r="H170" s="275"/>
      <c r="I170" s="222"/>
      <c r="J170" s="222"/>
      <c r="K170" s="306"/>
      <c r="L170" s="306"/>
      <c r="M170" s="306"/>
      <c r="N170" s="306"/>
      <c r="O170" s="306"/>
      <c r="P170" s="306"/>
      <c r="Q170" s="306"/>
      <c r="R170" s="306"/>
      <c r="S170" s="306"/>
      <c r="T170" s="306"/>
      <c r="U170" s="306"/>
      <c r="V170" s="306"/>
      <c r="W170" s="306"/>
      <c r="X170" s="306"/>
      <c r="Y170" s="306"/>
      <c r="Z170" s="306"/>
      <c r="AA170" s="306"/>
      <c r="AB170" s="306"/>
      <c r="AC170" s="306"/>
      <c r="AD170" s="316"/>
    </row>
    <row r="171" spans="2:30" ht="20.149999999999999" customHeight="1">
      <c r="B171" s="307"/>
      <c r="C171" s="688"/>
      <c r="D171" s="216"/>
      <c r="E171" s="310"/>
      <c r="F171" s="275"/>
      <c r="G171" s="275"/>
      <c r="H171" s="275"/>
      <c r="I171" s="222"/>
      <c r="J171" s="222"/>
      <c r="K171" s="306"/>
      <c r="L171" s="306"/>
      <c r="M171" s="306"/>
      <c r="N171" s="306"/>
      <c r="O171" s="306"/>
      <c r="P171" s="306"/>
      <c r="Q171" s="306"/>
      <c r="R171" s="306"/>
      <c r="S171" s="306"/>
      <c r="T171" s="306"/>
      <c r="U171" s="306"/>
      <c r="V171" s="306"/>
      <c r="W171" s="306"/>
      <c r="X171" s="306"/>
      <c r="Y171" s="306"/>
      <c r="Z171" s="306"/>
      <c r="AA171" s="306"/>
      <c r="AB171" s="306"/>
      <c r="AC171" s="306"/>
      <c r="AD171" s="316"/>
    </row>
    <row r="172" spans="2:30" ht="20.149999999999999" customHeight="1">
      <c r="B172" s="307"/>
      <c r="C172" s="688"/>
      <c r="D172" s="46" t="s">
        <v>572</v>
      </c>
      <c r="E172" s="309" t="s">
        <v>571</v>
      </c>
      <c r="F172" s="275"/>
      <c r="G172" s="275"/>
      <c r="H172" s="275"/>
      <c r="I172" s="222"/>
      <c r="J172" s="222"/>
      <c r="K172" s="306"/>
      <c r="L172" s="306"/>
      <c r="M172" s="306"/>
      <c r="N172" s="306"/>
      <c r="O172" s="306"/>
      <c r="P172" s="306"/>
      <c r="Q172" s="306"/>
      <c r="R172" s="306"/>
      <c r="S172" s="306"/>
      <c r="T172" s="306"/>
      <c r="U172" s="306"/>
      <c r="V172" s="306"/>
      <c r="W172" s="306"/>
      <c r="X172" s="306"/>
      <c r="Y172" s="306"/>
      <c r="Z172" s="306"/>
      <c r="AA172" s="306"/>
      <c r="AB172" s="306"/>
      <c r="AC172" s="306"/>
      <c r="AD172" s="316"/>
    </row>
    <row r="173" spans="2:30" ht="20.149999999999999" customHeight="1">
      <c r="B173" s="307"/>
      <c r="C173" s="688"/>
      <c r="E173" s="308"/>
      <c r="F173" s="275"/>
      <c r="G173" s="275"/>
      <c r="H173" s="275"/>
      <c r="I173" s="222"/>
      <c r="J173" s="222"/>
      <c r="K173" s="306"/>
      <c r="L173" s="306"/>
      <c r="M173" s="306"/>
      <c r="N173" s="306"/>
      <c r="O173" s="306"/>
      <c r="P173" s="306"/>
      <c r="Q173" s="306"/>
      <c r="R173" s="306"/>
      <c r="S173" s="306"/>
      <c r="T173" s="306"/>
      <c r="U173" s="306"/>
      <c r="V173" s="306"/>
      <c r="W173" s="306"/>
      <c r="X173" s="306"/>
      <c r="Y173" s="306"/>
      <c r="Z173" s="306"/>
      <c r="AA173" s="306"/>
      <c r="AB173" s="306"/>
      <c r="AC173" s="306"/>
      <c r="AD173" s="316"/>
    </row>
    <row r="174" spans="2:30" ht="20.149999999999999" customHeight="1">
      <c r="B174" s="307"/>
      <c r="C174" s="688"/>
      <c r="E174" s="309" t="s">
        <v>570</v>
      </c>
      <c r="F174" s="275"/>
      <c r="G174" s="275"/>
      <c r="H174" s="275"/>
      <c r="I174" s="222"/>
      <c r="J174" s="222"/>
      <c r="K174" s="306"/>
      <c r="L174" s="306"/>
      <c r="M174" s="306"/>
      <c r="N174" s="306"/>
      <c r="O174" s="306"/>
      <c r="P174" s="306"/>
      <c r="Q174" s="306"/>
      <c r="R174" s="306"/>
      <c r="S174" s="306"/>
      <c r="T174" s="306"/>
      <c r="U174" s="306"/>
      <c r="V174" s="306"/>
      <c r="W174" s="306"/>
      <c r="X174" s="306"/>
      <c r="Y174" s="306"/>
      <c r="Z174" s="306"/>
      <c r="AA174" s="306"/>
      <c r="AB174" s="306"/>
      <c r="AC174" s="306"/>
      <c r="AD174" s="316"/>
    </row>
    <row r="175" spans="2:30" ht="20.149999999999999" customHeight="1">
      <c r="B175" s="307"/>
      <c r="C175" s="688"/>
      <c r="E175" s="308"/>
      <c r="F175" s="275"/>
      <c r="G175" s="275"/>
      <c r="H175" s="275"/>
      <c r="I175" s="222"/>
      <c r="J175" s="222"/>
      <c r="K175" s="306"/>
      <c r="L175" s="306"/>
      <c r="M175" s="306"/>
      <c r="N175" s="306"/>
      <c r="O175" s="306"/>
      <c r="P175" s="306"/>
      <c r="Q175" s="306"/>
      <c r="R175" s="306"/>
      <c r="S175" s="306"/>
      <c r="T175" s="306"/>
      <c r="U175" s="306"/>
      <c r="V175" s="306"/>
      <c r="W175" s="306"/>
      <c r="X175" s="306"/>
      <c r="Y175" s="306"/>
      <c r="Z175" s="306"/>
      <c r="AA175" s="306"/>
      <c r="AB175" s="306"/>
      <c r="AC175" s="306"/>
      <c r="AD175" s="316"/>
    </row>
    <row r="176" spans="2:30" ht="20.149999999999999" customHeight="1">
      <c r="B176" s="307"/>
      <c r="C176" s="688"/>
      <c r="E176" s="309" t="s">
        <v>569</v>
      </c>
      <c r="F176" s="275"/>
      <c r="G176" s="275"/>
      <c r="H176" s="275"/>
      <c r="I176" s="222"/>
      <c r="J176" s="222"/>
      <c r="K176" s="306"/>
      <c r="L176" s="306"/>
      <c r="M176" s="306"/>
      <c r="N176" s="306"/>
      <c r="O176" s="306"/>
      <c r="P176" s="306"/>
      <c r="Q176" s="306"/>
      <c r="R176" s="306"/>
      <c r="S176" s="306"/>
      <c r="T176" s="306"/>
      <c r="U176" s="306"/>
      <c r="V176" s="306"/>
      <c r="W176" s="306"/>
      <c r="X176" s="306"/>
      <c r="Y176" s="306"/>
      <c r="Z176" s="306"/>
      <c r="AA176" s="306"/>
      <c r="AB176" s="306"/>
      <c r="AC176" s="306"/>
      <c r="AD176" s="316"/>
    </row>
    <row r="177" spans="2:30" ht="20.149999999999999" customHeight="1">
      <c r="B177" s="307"/>
      <c r="C177" s="688"/>
      <c r="E177" s="308"/>
      <c r="F177" s="275"/>
      <c r="G177" s="275"/>
      <c r="H177" s="275"/>
      <c r="I177" s="222"/>
      <c r="J177" s="222"/>
      <c r="K177" s="306"/>
      <c r="L177" s="306"/>
      <c r="M177" s="306"/>
      <c r="N177" s="306"/>
      <c r="O177" s="306"/>
      <c r="P177" s="306"/>
      <c r="Q177" s="306"/>
      <c r="R177" s="306"/>
      <c r="S177" s="306"/>
      <c r="T177" s="306"/>
      <c r="U177" s="306"/>
      <c r="V177" s="306"/>
      <c r="W177" s="306"/>
      <c r="X177" s="306"/>
      <c r="Y177" s="306"/>
      <c r="Z177" s="306"/>
      <c r="AA177" s="306"/>
      <c r="AB177" s="306"/>
      <c r="AC177" s="306"/>
      <c r="AD177" s="316"/>
    </row>
    <row r="178" spans="2:30" ht="20.149999999999999" customHeight="1">
      <c r="B178" s="307"/>
      <c r="C178" s="688"/>
      <c r="D178" s="217"/>
      <c r="E178" s="311" t="s">
        <v>568</v>
      </c>
      <c r="F178" s="275"/>
      <c r="G178" s="275"/>
      <c r="H178" s="275"/>
      <c r="I178" s="222"/>
      <c r="J178" s="222"/>
      <c r="K178" s="306"/>
      <c r="L178" s="306"/>
      <c r="M178" s="306"/>
      <c r="N178" s="306"/>
      <c r="O178" s="306"/>
      <c r="P178" s="306"/>
      <c r="Q178" s="306"/>
      <c r="R178" s="306"/>
      <c r="S178" s="306"/>
      <c r="T178" s="306"/>
      <c r="U178" s="306"/>
      <c r="V178" s="306"/>
      <c r="W178" s="306"/>
      <c r="X178" s="306"/>
      <c r="Y178" s="306"/>
      <c r="Z178" s="306"/>
      <c r="AA178" s="306"/>
      <c r="AB178" s="306"/>
      <c r="AC178" s="306"/>
      <c r="AD178" s="316"/>
    </row>
    <row r="179" spans="2:30" ht="20.149999999999999" customHeight="1">
      <c r="B179" s="307"/>
      <c r="C179" s="688"/>
      <c r="D179" s="217"/>
      <c r="E179" s="310"/>
      <c r="F179" s="275"/>
      <c r="G179" s="275"/>
      <c r="H179" s="275"/>
      <c r="I179" s="222"/>
      <c r="J179" s="222"/>
      <c r="K179" s="306"/>
      <c r="L179" s="306"/>
      <c r="M179" s="306"/>
      <c r="N179" s="306"/>
      <c r="O179" s="306"/>
      <c r="P179" s="306"/>
      <c r="Q179" s="306"/>
      <c r="R179" s="306"/>
      <c r="S179" s="306"/>
      <c r="T179" s="306"/>
      <c r="U179" s="306"/>
      <c r="V179" s="306"/>
      <c r="W179" s="306"/>
      <c r="X179" s="306"/>
      <c r="Y179" s="306"/>
      <c r="Z179" s="306"/>
      <c r="AA179" s="306"/>
      <c r="AB179" s="306"/>
      <c r="AC179" s="306"/>
      <c r="AD179" s="316"/>
    </row>
    <row r="180" spans="2:30" ht="20.149999999999999" customHeight="1">
      <c r="B180" s="307"/>
      <c r="C180" s="688"/>
      <c r="D180" s="217"/>
      <c r="E180" s="309"/>
      <c r="F180" s="275"/>
      <c r="G180" s="275"/>
      <c r="H180" s="275"/>
      <c r="I180" s="222"/>
      <c r="J180" s="222"/>
      <c r="K180" s="306"/>
      <c r="L180" s="306"/>
      <c r="M180" s="306"/>
      <c r="N180" s="306"/>
      <c r="O180" s="306"/>
      <c r="P180" s="306"/>
      <c r="Q180" s="306"/>
      <c r="R180" s="306"/>
      <c r="S180" s="306"/>
      <c r="T180" s="306"/>
      <c r="U180" s="306"/>
      <c r="V180" s="306"/>
      <c r="W180" s="306"/>
      <c r="X180" s="306"/>
      <c r="Y180" s="306"/>
      <c r="Z180" s="306"/>
      <c r="AA180" s="306"/>
      <c r="AB180" s="306"/>
      <c r="AC180" s="306"/>
      <c r="AD180" s="316"/>
    </row>
    <row r="181" spans="2:30" ht="20.149999999999999" customHeight="1">
      <c r="B181" s="307"/>
      <c r="C181" s="688"/>
      <c r="D181" s="217"/>
      <c r="E181" s="308"/>
      <c r="F181" s="275"/>
      <c r="G181" s="275"/>
      <c r="H181" s="275"/>
      <c r="I181" s="222"/>
      <c r="J181" s="222"/>
      <c r="K181" s="306"/>
      <c r="L181" s="306"/>
      <c r="M181" s="306"/>
      <c r="N181" s="306"/>
      <c r="O181" s="306"/>
      <c r="P181" s="306"/>
      <c r="Q181" s="306"/>
      <c r="R181" s="306"/>
      <c r="S181" s="306"/>
      <c r="T181" s="306"/>
      <c r="U181" s="306"/>
      <c r="V181" s="306"/>
      <c r="W181" s="306"/>
      <c r="X181" s="306"/>
      <c r="Y181" s="306"/>
      <c r="Z181" s="306"/>
      <c r="AA181" s="306"/>
      <c r="AB181" s="306"/>
      <c r="AC181" s="306"/>
      <c r="AD181" s="316"/>
    </row>
    <row r="182" spans="2:30" ht="20.149999999999999" customHeight="1">
      <c r="B182" s="307"/>
      <c r="C182" s="688"/>
      <c r="D182" s="218" t="s">
        <v>567</v>
      </c>
      <c r="E182" s="272"/>
      <c r="F182" s="275"/>
      <c r="G182" s="275"/>
      <c r="H182" s="275"/>
      <c r="I182" s="222"/>
      <c r="J182" s="222"/>
      <c r="K182" s="306"/>
      <c r="L182" s="306"/>
      <c r="M182" s="306"/>
      <c r="N182" s="306"/>
      <c r="O182" s="306"/>
      <c r="P182" s="306"/>
      <c r="Q182" s="306"/>
      <c r="R182" s="306"/>
      <c r="S182" s="306"/>
      <c r="T182" s="306"/>
      <c r="U182" s="306"/>
      <c r="V182" s="306"/>
      <c r="W182" s="306"/>
      <c r="X182" s="306"/>
      <c r="Y182" s="306"/>
      <c r="Z182" s="306"/>
      <c r="AA182" s="306"/>
      <c r="AB182" s="306"/>
      <c r="AC182" s="306"/>
      <c r="AD182" s="316"/>
    </row>
    <row r="183" spans="2:30" ht="20.149999999999999" customHeight="1">
      <c r="B183" s="307"/>
      <c r="C183" s="688"/>
      <c r="E183" s="230"/>
      <c r="F183" s="275"/>
      <c r="G183" s="275"/>
      <c r="H183" s="275"/>
      <c r="I183" s="222"/>
      <c r="J183" s="222"/>
      <c r="K183" s="306"/>
      <c r="L183" s="306"/>
      <c r="M183" s="306"/>
      <c r="N183" s="306"/>
      <c r="O183" s="306"/>
      <c r="P183" s="306"/>
      <c r="Q183" s="306"/>
      <c r="R183" s="306"/>
      <c r="S183" s="306"/>
      <c r="T183" s="306"/>
      <c r="U183" s="306"/>
      <c r="V183" s="306"/>
      <c r="W183" s="306"/>
      <c r="X183" s="306"/>
      <c r="Y183" s="306"/>
      <c r="Z183" s="306"/>
      <c r="AA183" s="306"/>
      <c r="AB183" s="306"/>
      <c r="AC183" s="306"/>
      <c r="AD183" s="316"/>
    </row>
    <row r="184" spans="2:30" ht="20.149999999999999" customHeight="1">
      <c r="B184" s="307"/>
      <c r="C184" s="688"/>
      <c r="E184" s="230"/>
      <c r="F184" s="275"/>
      <c r="G184" s="275"/>
      <c r="H184" s="275"/>
      <c r="I184" s="222"/>
      <c r="J184" s="222"/>
      <c r="K184" s="306"/>
      <c r="L184" s="306"/>
      <c r="M184" s="306"/>
      <c r="N184" s="306"/>
      <c r="O184" s="306"/>
      <c r="P184" s="306"/>
      <c r="Q184" s="306"/>
      <c r="R184" s="306"/>
      <c r="S184" s="306"/>
      <c r="T184" s="306"/>
      <c r="U184" s="306"/>
      <c r="V184" s="306"/>
      <c r="W184" s="306"/>
      <c r="X184" s="306"/>
      <c r="Y184" s="306"/>
      <c r="Z184" s="306"/>
      <c r="AA184" s="306"/>
      <c r="AB184" s="306"/>
      <c r="AC184" s="306"/>
      <c r="AD184" s="316"/>
    </row>
    <row r="185" spans="2:30" ht="20.149999999999999" customHeight="1">
      <c r="B185" s="57"/>
      <c r="C185" s="689"/>
      <c r="D185" s="216"/>
      <c r="E185" s="310"/>
      <c r="F185" s="275"/>
      <c r="G185" s="275"/>
      <c r="H185" s="275"/>
      <c r="I185" s="222"/>
      <c r="J185" s="222"/>
      <c r="K185" s="306"/>
      <c r="L185" s="306"/>
      <c r="M185" s="306"/>
      <c r="N185" s="306"/>
      <c r="O185" s="306"/>
      <c r="P185" s="306"/>
      <c r="Q185" s="306"/>
      <c r="R185" s="306"/>
      <c r="S185" s="306"/>
      <c r="T185" s="306"/>
      <c r="U185" s="306"/>
      <c r="V185" s="306"/>
      <c r="W185" s="306"/>
      <c r="X185" s="306"/>
      <c r="Y185" s="306"/>
      <c r="Z185" s="306"/>
      <c r="AA185" s="306"/>
      <c r="AB185" s="306"/>
      <c r="AC185" s="306"/>
      <c r="AD185" s="316"/>
    </row>
    <row r="186" spans="2:30" ht="20.149999999999999" customHeight="1">
      <c r="B186" s="312">
        <v>11</v>
      </c>
      <c r="C186" s="687" t="s">
        <v>574</v>
      </c>
      <c r="D186" s="218" t="s">
        <v>573</v>
      </c>
      <c r="E186" s="272"/>
      <c r="F186" s="275"/>
      <c r="G186" s="275"/>
      <c r="H186" s="275"/>
      <c r="I186" s="222"/>
      <c r="J186" s="222"/>
      <c r="K186" s="306"/>
      <c r="L186" s="306"/>
      <c r="M186" s="306"/>
      <c r="N186" s="306"/>
      <c r="O186" s="306"/>
      <c r="P186" s="306"/>
      <c r="Q186" s="306"/>
      <c r="R186" s="306"/>
      <c r="S186" s="306"/>
      <c r="T186" s="306"/>
      <c r="U186" s="306"/>
      <c r="V186" s="306"/>
      <c r="W186" s="306"/>
      <c r="X186" s="306"/>
      <c r="Y186" s="306"/>
      <c r="Z186" s="306"/>
      <c r="AA186" s="306"/>
      <c r="AB186" s="306"/>
      <c r="AC186" s="306"/>
      <c r="AD186" s="316"/>
    </row>
    <row r="187" spans="2:30" ht="20.149999999999999" customHeight="1">
      <c r="B187" s="307"/>
      <c r="C187" s="688"/>
      <c r="D187" s="217"/>
      <c r="E187" s="230"/>
      <c r="F187" s="275"/>
      <c r="G187" s="275"/>
      <c r="H187" s="275"/>
      <c r="I187" s="222"/>
      <c r="J187" s="222"/>
      <c r="K187" s="306"/>
      <c r="L187" s="306"/>
      <c r="M187" s="306"/>
      <c r="N187" s="306"/>
      <c r="O187" s="306"/>
      <c r="P187" s="306"/>
      <c r="Q187" s="306"/>
      <c r="R187" s="306"/>
      <c r="S187" s="306"/>
      <c r="T187" s="306"/>
      <c r="U187" s="306"/>
      <c r="V187" s="306"/>
      <c r="W187" s="306"/>
      <c r="X187" s="306"/>
      <c r="Y187" s="306"/>
      <c r="Z187" s="306"/>
      <c r="AA187" s="306"/>
      <c r="AB187" s="306"/>
      <c r="AC187" s="306"/>
      <c r="AD187" s="316"/>
    </row>
    <row r="188" spans="2:30" ht="20.149999999999999" customHeight="1">
      <c r="B188" s="307"/>
      <c r="C188" s="688"/>
      <c r="D188" s="217"/>
      <c r="E188" s="230"/>
      <c r="F188" s="275"/>
      <c r="G188" s="275"/>
      <c r="H188" s="275"/>
      <c r="I188" s="222"/>
      <c r="J188" s="222"/>
      <c r="K188" s="306"/>
      <c r="L188" s="306"/>
      <c r="M188" s="306"/>
      <c r="N188" s="306"/>
      <c r="O188" s="306"/>
      <c r="P188" s="306"/>
      <c r="Q188" s="306"/>
      <c r="R188" s="306"/>
      <c r="S188" s="306"/>
      <c r="T188" s="306"/>
      <c r="U188" s="306"/>
      <c r="V188" s="306"/>
      <c r="W188" s="306"/>
      <c r="X188" s="306"/>
      <c r="Y188" s="306"/>
      <c r="Z188" s="306"/>
      <c r="AA188" s="306"/>
      <c r="AB188" s="306"/>
      <c r="AC188" s="306"/>
      <c r="AD188" s="316"/>
    </row>
    <row r="189" spans="2:30" ht="20.149999999999999" customHeight="1">
      <c r="B189" s="307"/>
      <c r="C189" s="688"/>
      <c r="D189" s="216"/>
      <c r="E189" s="310"/>
      <c r="F189" s="275"/>
      <c r="G189" s="275"/>
      <c r="H189" s="275"/>
      <c r="I189" s="222"/>
      <c r="J189" s="222"/>
      <c r="K189" s="306"/>
      <c r="L189" s="306"/>
      <c r="M189" s="306"/>
      <c r="N189" s="306"/>
      <c r="O189" s="306"/>
      <c r="P189" s="306"/>
      <c r="Q189" s="306"/>
      <c r="R189" s="306"/>
      <c r="S189" s="306"/>
      <c r="T189" s="306"/>
      <c r="U189" s="306"/>
      <c r="V189" s="306"/>
      <c r="W189" s="306"/>
      <c r="X189" s="306"/>
      <c r="Y189" s="306"/>
      <c r="Z189" s="306"/>
      <c r="AA189" s="306"/>
      <c r="AB189" s="306"/>
      <c r="AC189" s="306"/>
      <c r="AD189" s="316"/>
    </row>
    <row r="190" spans="2:30" ht="20.149999999999999" customHeight="1">
      <c r="B190" s="307"/>
      <c r="C190" s="688"/>
      <c r="D190" s="46" t="s">
        <v>572</v>
      </c>
      <c r="E190" s="309" t="s">
        <v>571</v>
      </c>
      <c r="F190" s="275"/>
      <c r="G190" s="275"/>
      <c r="H190" s="275"/>
      <c r="I190" s="222"/>
      <c r="J190" s="222"/>
      <c r="K190" s="306"/>
      <c r="L190" s="306"/>
      <c r="M190" s="306"/>
      <c r="N190" s="306"/>
      <c r="O190" s="306"/>
      <c r="P190" s="306"/>
      <c r="Q190" s="306"/>
      <c r="R190" s="306"/>
      <c r="S190" s="306"/>
      <c r="T190" s="306"/>
      <c r="U190" s="306"/>
      <c r="V190" s="306"/>
      <c r="W190" s="306"/>
      <c r="X190" s="306"/>
      <c r="Y190" s="306"/>
      <c r="Z190" s="306"/>
      <c r="AA190" s="306"/>
      <c r="AB190" s="306"/>
      <c r="AC190" s="306"/>
      <c r="AD190" s="316"/>
    </row>
    <row r="191" spans="2:30" ht="20.149999999999999" customHeight="1">
      <c r="B191" s="307"/>
      <c r="C191" s="688"/>
      <c r="E191" s="308"/>
      <c r="F191" s="275"/>
      <c r="G191" s="275"/>
      <c r="H191" s="275"/>
      <c r="I191" s="222"/>
      <c r="J191" s="222"/>
      <c r="K191" s="306"/>
      <c r="L191" s="306"/>
      <c r="M191" s="306"/>
      <c r="N191" s="306"/>
      <c r="O191" s="306"/>
      <c r="P191" s="306"/>
      <c r="Q191" s="306"/>
      <c r="R191" s="306"/>
      <c r="S191" s="306"/>
      <c r="T191" s="306"/>
      <c r="U191" s="306"/>
      <c r="V191" s="306"/>
      <c r="W191" s="306"/>
      <c r="X191" s="306"/>
      <c r="Y191" s="306"/>
      <c r="Z191" s="306"/>
      <c r="AA191" s="306"/>
      <c r="AB191" s="306"/>
      <c r="AC191" s="306"/>
      <c r="AD191" s="316"/>
    </row>
    <row r="192" spans="2:30" ht="20.149999999999999" customHeight="1">
      <c r="B192" s="307"/>
      <c r="C192" s="688"/>
      <c r="E192" s="309" t="s">
        <v>570</v>
      </c>
      <c r="F192" s="275"/>
      <c r="G192" s="275"/>
      <c r="H192" s="275"/>
      <c r="I192" s="222"/>
      <c r="J192" s="222"/>
      <c r="K192" s="306"/>
      <c r="L192" s="306"/>
      <c r="M192" s="306"/>
      <c r="N192" s="306"/>
      <c r="O192" s="306"/>
      <c r="P192" s="306"/>
      <c r="Q192" s="306"/>
      <c r="R192" s="306"/>
      <c r="S192" s="306"/>
      <c r="T192" s="306"/>
      <c r="U192" s="306"/>
      <c r="V192" s="306"/>
      <c r="W192" s="306"/>
      <c r="X192" s="306"/>
      <c r="Y192" s="306"/>
      <c r="Z192" s="306"/>
      <c r="AA192" s="306"/>
      <c r="AB192" s="306"/>
      <c r="AC192" s="306"/>
      <c r="AD192" s="316"/>
    </row>
    <row r="193" spans="2:30" ht="20.149999999999999" customHeight="1">
      <c r="B193" s="307"/>
      <c r="C193" s="688"/>
      <c r="E193" s="308"/>
      <c r="F193" s="275"/>
      <c r="G193" s="275"/>
      <c r="H193" s="275"/>
      <c r="I193" s="222"/>
      <c r="J193" s="222"/>
      <c r="K193" s="306"/>
      <c r="L193" s="306"/>
      <c r="M193" s="306"/>
      <c r="N193" s="306"/>
      <c r="O193" s="306"/>
      <c r="P193" s="306"/>
      <c r="Q193" s="306"/>
      <c r="R193" s="306"/>
      <c r="S193" s="306"/>
      <c r="T193" s="306"/>
      <c r="U193" s="306"/>
      <c r="V193" s="306"/>
      <c r="W193" s="306"/>
      <c r="X193" s="306"/>
      <c r="Y193" s="306"/>
      <c r="Z193" s="306"/>
      <c r="AA193" s="306"/>
      <c r="AB193" s="306"/>
      <c r="AC193" s="306"/>
      <c r="AD193" s="316"/>
    </row>
    <row r="194" spans="2:30" ht="20.149999999999999" customHeight="1">
      <c r="B194" s="307"/>
      <c r="C194" s="688"/>
      <c r="E194" s="309" t="s">
        <v>569</v>
      </c>
      <c r="F194" s="275"/>
      <c r="G194" s="275"/>
      <c r="H194" s="275"/>
      <c r="I194" s="222"/>
      <c r="J194" s="222"/>
      <c r="K194" s="306"/>
      <c r="L194" s="306"/>
      <c r="M194" s="306"/>
      <c r="N194" s="306"/>
      <c r="O194" s="306"/>
      <c r="P194" s="306"/>
      <c r="Q194" s="306"/>
      <c r="R194" s="306"/>
      <c r="S194" s="306"/>
      <c r="T194" s="306"/>
      <c r="U194" s="306"/>
      <c r="V194" s="306"/>
      <c r="W194" s="306"/>
      <c r="X194" s="306"/>
      <c r="Y194" s="306"/>
      <c r="Z194" s="306"/>
      <c r="AA194" s="306"/>
      <c r="AB194" s="306"/>
      <c r="AC194" s="306"/>
      <c r="AD194" s="316"/>
    </row>
    <row r="195" spans="2:30" ht="20.149999999999999" customHeight="1">
      <c r="B195" s="307"/>
      <c r="C195" s="688"/>
      <c r="E195" s="308"/>
      <c r="F195" s="275"/>
      <c r="G195" s="275"/>
      <c r="H195" s="275"/>
      <c r="I195" s="222"/>
      <c r="J195" s="222"/>
      <c r="K195" s="306"/>
      <c r="L195" s="306"/>
      <c r="M195" s="306"/>
      <c r="N195" s="306"/>
      <c r="O195" s="306"/>
      <c r="P195" s="306"/>
      <c r="Q195" s="306"/>
      <c r="R195" s="306"/>
      <c r="S195" s="306"/>
      <c r="T195" s="306"/>
      <c r="U195" s="306"/>
      <c r="V195" s="306"/>
      <c r="W195" s="306"/>
      <c r="X195" s="306"/>
      <c r="Y195" s="306"/>
      <c r="Z195" s="306"/>
      <c r="AA195" s="306"/>
      <c r="AB195" s="306"/>
      <c r="AC195" s="306"/>
      <c r="AD195" s="316"/>
    </row>
    <row r="196" spans="2:30" ht="20.149999999999999" customHeight="1">
      <c r="B196" s="307"/>
      <c r="C196" s="688"/>
      <c r="D196" s="217"/>
      <c r="E196" s="311" t="s">
        <v>568</v>
      </c>
      <c r="F196" s="275"/>
      <c r="G196" s="275"/>
      <c r="H196" s="275"/>
      <c r="I196" s="222"/>
      <c r="J196" s="222"/>
      <c r="K196" s="306"/>
      <c r="L196" s="306"/>
      <c r="M196" s="306"/>
      <c r="N196" s="306"/>
      <c r="O196" s="306"/>
      <c r="P196" s="306"/>
      <c r="Q196" s="306"/>
      <c r="R196" s="306"/>
      <c r="S196" s="306"/>
      <c r="T196" s="306"/>
      <c r="U196" s="306"/>
      <c r="V196" s="306"/>
      <c r="W196" s="306"/>
      <c r="X196" s="306"/>
      <c r="Y196" s="306"/>
      <c r="Z196" s="306"/>
      <c r="AA196" s="306"/>
      <c r="AB196" s="306"/>
      <c r="AC196" s="306"/>
      <c r="AD196" s="316"/>
    </row>
    <row r="197" spans="2:30" ht="20.149999999999999" customHeight="1">
      <c r="B197" s="307"/>
      <c r="C197" s="688"/>
      <c r="D197" s="217"/>
      <c r="E197" s="310"/>
      <c r="F197" s="275"/>
      <c r="G197" s="275"/>
      <c r="H197" s="275"/>
      <c r="I197" s="222"/>
      <c r="J197" s="222"/>
      <c r="K197" s="306"/>
      <c r="L197" s="306"/>
      <c r="M197" s="306"/>
      <c r="N197" s="306"/>
      <c r="O197" s="306"/>
      <c r="P197" s="306"/>
      <c r="Q197" s="306"/>
      <c r="R197" s="306"/>
      <c r="S197" s="306"/>
      <c r="T197" s="306"/>
      <c r="U197" s="306"/>
      <c r="V197" s="306"/>
      <c r="W197" s="306"/>
      <c r="X197" s="306"/>
      <c r="Y197" s="306"/>
      <c r="Z197" s="306"/>
      <c r="AA197" s="306"/>
      <c r="AB197" s="306"/>
      <c r="AC197" s="306"/>
      <c r="AD197" s="316"/>
    </row>
    <row r="198" spans="2:30" ht="20.149999999999999" customHeight="1">
      <c r="B198" s="307"/>
      <c r="C198" s="688"/>
      <c r="D198" s="217"/>
      <c r="E198" s="309"/>
      <c r="F198" s="275"/>
      <c r="G198" s="275"/>
      <c r="H198" s="275"/>
      <c r="I198" s="222"/>
      <c r="J198" s="222"/>
      <c r="K198" s="306"/>
      <c r="L198" s="306"/>
      <c r="M198" s="306"/>
      <c r="N198" s="306"/>
      <c r="O198" s="306"/>
      <c r="P198" s="306"/>
      <c r="Q198" s="306"/>
      <c r="R198" s="306"/>
      <c r="S198" s="306"/>
      <c r="T198" s="306"/>
      <c r="U198" s="306"/>
      <c r="V198" s="306"/>
      <c r="W198" s="306"/>
      <c r="X198" s="306"/>
      <c r="Y198" s="306"/>
      <c r="Z198" s="306"/>
      <c r="AA198" s="306"/>
      <c r="AB198" s="306"/>
      <c r="AC198" s="306"/>
      <c r="AD198" s="316"/>
    </row>
    <row r="199" spans="2:30" ht="20.149999999999999" customHeight="1">
      <c r="B199" s="307"/>
      <c r="C199" s="688"/>
      <c r="D199" s="217"/>
      <c r="E199" s="308"/>
      <c r="F199" s="275"/>
      <c r="G199" s="275"/>
      <c r="H199" s="275"/>
      <c r="I199" s="222"/>
      <c r="J199" s="222"/>
      <c r="K199" s="306"/>
      <c r="L199" s="306"/>
      <c r="M199" s="306"/>
      <c r="N199" s="306"/>
      <c r="O199" s="306"/>
      <c r="P199" s="306"/>
      <c r="Q199" s="306"/>
      <c r="R199" s="306"/>
      <c r="S199" s="306"/>
      <c r="T199" s="306"/>
      <c r="U199" s="306"/>
      <c r="V199" s="306"/>
      <c r="W199" s="306"/>
      <c r="X199" s="306"/>
      <c r="Y199" s="306"/>
      <c r="Z199" s="306"/>
      <c r="AA199" s="306"/>
      <c r="AB199" s="306"/>
      <c r="AC199" s="306"/>
      <c r="AD199" s="316"/>
    </row>
    <row r="200" spans="2:30" ht="20.149999999999999" customHeight="1">
      <c r="B200" s="307"/>
      <c r="C200" s="688"/>
      <c r="D200" s="218" t="s">
        <v>567</v>
      </c>
      <c r="E200" s="272"/>
      <c r="F200" s="275"/>
      <c r="G200" s="275"/>
      <c r="H200" s="275"/>
      <c r="I200" s="222"/>
      <c r="J200" s="222"/>
      <c r="K200" s="306"/>
      <c r="L200" s="306"/>
      <c r="M200" s="306"/>
      <c r="N200" s="306"/>
      <c r="O200" s="306"/>
      <c r="P200" s="306"/>
      <c r="Q200" s="306"/>
      <c r="R200" s="306"/>
      <c r="S200" s="306"/>
      <c r="T200" s="306"/>
      <c r="U200" s="306"/>
      <c r="V200" s="306"/>
      <c r="W200" s="306"/>
      <c r="X200" s="306"/>
      <c r="Y200" s="306"/>
      <c r="Z200" s="306"/>
      <c r="AA200" s="306"/>
      <c r="AB200" s="306"/>
      <c r="AC200" s="306"/>
      <c r="AD200" s="316"/>
    </row>
    <row r="201" spans="2:30" ht="20.149999999999999" customHeight="1">
      <c r="B201" s="307"/>
      <c r="C201" s="688"/>
      <c r="E201" s="230"/>
      <c r="F201" s="275"/>
      <c r="G201" s="275"/>
      <c r="H201" s="275"/>
      <c r="I201" s="222"/>
      <c r="J201" s="222"/>
      <c r="K201" s="306"/>
      <c r="L201" s="306"/>
      <c r="M201" s="306"/>
      <c r="N201" s="306"/>
      <c r="O201" s="306"/>
      <c r="P201" s="306"/>
      <c r="Q201" s="306"/>
      <c r="R201" s="306"/>
      <c r="S201" s="306"/>
      <c r="T201" s="306"/>
      <c r="U201" s="306"/>
      <c r="V201" s="306"/>
      <c r="W201" s="306"/>
      <c r="X201" s="306"/>
      <c r="Y201" s="306"/>
      <c r="Z201" s="306"/>
      <c r="AA201" s="306"/>
      <c r="AB201" s="306"/>
      <c r="AC201" s="306"/>
      <c r="AD201" s="316"/>
    </row>
    <row r="202" spans="2:30" ht="20.149999999999999" customHeight="1">
      <c r="B202" s="307"/>
      <c r="C202" s="688"/>
      <c r="E202" s="230"/>
      <c r="F202" s="275"/>
      <c r="G202" s="275"/>
      <c r="H202" s="275"/>
      <c r="I202" s="222"/>
      <c r="J202" s="222"/>
      <c r="K202" s="306"/>
      <c r="L202" s="306"/>
      <c r="M202" s="306"/>
      <c r="N202" s="306"/>
      <c r="O202" s="306"/>
      <c r="P202" s="306"/>
      <c r="Q202" s="306"/>
      <c r="R202" s="306"/>
      <c r="S202" s="306"/>
      <c r="T202" s="306"/>
      <c r="U202" s="306"/>
      <c r="V202" s="306"/>
      <c r="W202" s="306"/>
      <c r="X202" s="306"/>
      <c r="Y202" s="306"/>
      <c r="Z202" s="306"/>
      <c r="AA202" s="306"/>
      <c r="AB202" s="306"/>
      <c r="AC202" s="306"/>
      <c r="AD202" s="316"/>
    </row>
    <row r="203" spans="2:30" ht="20.149999999999999" customHeight="1" thickBot="1">
      <c r="B203" s="307"/>
      <c r="C203" s="690"/>
      <c r="D203" s="217"/>
      <c r="E203" s="230"/>
      <c r="F203" s="272"/>
      <c r="G203" s="272"/>
      <c r="H203" s="272"/>
      <c r="I203" s="222"/>
      <c r="J203" s="222"/>
      <c r="K203" s="306"/>
      <c r="L203" s="306"/>
      <c r="M203" s="306"/>
      <c r="N203" s="306"/>
      <c r="O203" s="306"/>
      <c r="P203" s="306"/>
      <c r="Q203" s="306"/>
      <c r="R203" s="306"/>
      <c r="S203" s="306"/>
      <c r="T203" s="306"/>
      <c r="U203" s="306"/>
      <c r="V203" s="306"/>
      <c r="W203" s="306"/>
      <c r="X203" s="306"/>
      <c r="Y203" s="306"/>
      <c r="Z203" s="306"/>
      <c r="AA203" s="306"/>
      <c r="AB203" s="306"/>
      <c r="AC203" s="306"/>
      <c r="AD203" s="316"/>
    </row>
    <row r="204" spans="2:30" ht="20.149999999999999" customHeight="1" thickBot="1">
      <c r="B204" s="621" t="s">
        <v>566</v>
      </c>
      <c r="C204" s="691"/>
      <c r="D204" s="622"/>
      <c r="E204" s="622"/>
      <c r="F204" s="622"/>
      <c r="G204" s="680"/>
      <c r="H204" s="304"/>
      <c r="I204" s="315"/>
      <c r="J204" s="315"/>
      <c r="K204" s="315"/>
      <c r="L204" s="315"/>
      <c r="M204" s="315"/>
      <c r="N204" s="315"/>
      <c r="O204" s="315"/>
      <c r="P204" s="315"/>
      <c r="Q204" s="315"/>
      <c r="R204" s="315"/>
      <c r="S204" s="315"/>
      <c r="T204" s="315"/>
      <c r="U204" s="315"/>
      <c r="V204" s="315"/>
      <c r="W204" s="315"/>
      <c r="X204" s="315"/>
      <c r="Y204" s="315"/>
      <c r="Z204" s="315"/>
      <c r="AA204" s="315"/>
      <c r="AB204" s="315"/>
      <c r="AC204" s="315"/>
    </row>
    <row r="205" spans="2:30" ht="20.149999999999999" customHeight="1">
      <c r="K205" s="283"/>
    </row>
    <row r="206" spans="2:30" s="51" customFormat="1" ht="15" customHeight="1">
      <c r="B206" s="54" t="s">
        <v>376</v>
      </c>
      <c r="C206" s="54"/>
      <c r="D206" s="55"/>
      <c r="E206" s="55"/>
      <c r="F206" s="1"/>
      <c r="G206" s="1" t="s">
        <v>368</v>
      </c>
      <c r="H206" s="54"/>
      <c r="I206" s="54"/>
      <c r="K206" s="314"/>
      <c r="L206" s="314"/>
      <c r="M206" s="314"/>
      <c r="N206" s="314"/>
      <c r="O206" s="314"/>
      <c r="P206" s="314"/>
      <c r="Q206" s="314"/>
      <c r="R206" s="314"/>
      <c r="S206" s="314"/>
      <c r="T206" s="314"/>
      <c r="U206" s="314"/>
      <c r="V206" s="314"/>
      <c r="W206" s="314"/>
      <c r="X206" s="314"/>
      <c r="Y206" s="314"/>
      <c r="Z206" s="314"/>
      <c r="AA206" s="314"/>
      <c r="AB206" s="314"/>
      <c r="AC206" s="314"/>
    </row>
    <row r="207" spans="2:30" s="51" customFormat="1" ht="15" customHeight="1">
      <c r="B207" s="54" t="s">
        <v>374</v>
      </c>
      <c r="C207" s="54"/>
      <c r="D207" s="55"/>
      <c r="E207" s="55"/>
      <c r="F207" s="1"/>
      <c r="G207" s="54" t="s">
        <v>375</v>
      </c>
      <c r="H207" s="1"/>
      <c r="I207" s="1"/>
      <c r="K207" s="314"/>
      <c r="L207" s="314"/>
      <c r="M207" s="314"/>
      <c r="N207" s="314"/>
      <c r="O207" s="314"/>
      <c r="P207" s="314"/>
      <c r="Q207" s="314"/>
      <c r="R207" s="314"/>
      <c r="S207" s="314"/>
      <c r="T207" s="314"/>
      <c r="U207" s="314"/>
      <c r="V207" s="314"/>
      <c r="W207" s="314"/>
      <c r="X207" s="314"/>
      <c r="Y207" s="314"/>
      <c r="Z207" s="314"/>
      <c r="AA207" s="314"/>
      <c r="AB207" s="314"/>
      <c r="AC207" s="314"/>
    </row>
    <row r="208" spans="2:30" s="51" customFormat="1" ht="15" customHeight="1">
      <c r="B208" s="54" t="s">
        <v>372</v>
      </c>
      <c r="C208" s="54"/>
      <c r="F208" s="1"/>
      <c r="G208" s="54" t="s">
        <v>590</v>
      </c>
      <c r="H208" s="54"/>
      <c r="I208" s="54"/>
      <c r="J208" s="1"/>
    </row>
    <row r="209" spans="2:10" s="51" customFormat="1" ht="15" customHeight="1">
      <c r="B209" s="54" t="s">
        <v>370</v>
      </c>
      <c r="F209" s="1"/>
    </row>
    <row r="210" spans="2:10" s="51" customFormat="1" ht="14.15" customHeight="1">
      <c r="F210" s="1"/>
    </row>
    <row r="211" spans="2:10">
      <c r="G211" s="54"/>
      <c r="H211" s="54"/>
      <c r="I211" s="54"/>
      <c r="J211" s="54"/>
    </row>
    <row r="212" spans="2:10">
      <c r="G212" s="234"/>
      <c r="H212" s="234"/>
      <c r="I212" s="234"/>
      <c r="J212" s="234"/>
    </row>
  </sheetData>
  <mergeCells count="16">
    <mergeCell ref="C168:C185"/>
    <mergeCell ref="AA2:AC2"/>
    <mergeCell ref="C186:C203"/>
    <mergeCell ref="Y2:Z2"/>
    <mergeCell ref="B204:G204"/>
    <mergeCell ref="B3:AC3"/>
    <mergeCell ref="B5:C5"/>
    <mergeCell ref="C6:C23"/>
    <mergeCell ref="C24:C41"/>
    <mergeCell ref="C42:C59"/>
    <mergeCell ref="C60:C77"/>
    <mergeCell ref="C78:C95"/>
    <mergeCell ref="C96:C113"/>
    <mergeCell ref="C114:C131"/>
    <mergeCell ref="C132:C149"/>
    <mergeCell ref="C150:C167"/>
  </mergeCells>
  <phoneticPr fontId="2"/>
  <pageMargins left="0.7" right="0.7" top="0.75" bottom="0.75" header="0.3" footer="0.3"/>
  <pageSetup paperSize="8" scale="4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E17CB-967F-41F9-8B82-DB1594D63ADD}">
  <sheetPr>
    <pageSetUpPr fitToPage="1"/>
  </sheetPr>
  <dimension ref="B1:K60"/>
  <sheetViews>
    <sheetView view="pageBreakPreview" zoomScaleNormal="50" zoomScaleSheetLayoutView="100" workbookViewId="0">
      <selection activeCell="R22" sqref="R22"/>
    </sheetView>
  </sheetViews>
  <sheetFormatPr defaultColWidth="9" defaultRowHeight="18"/>
  <cols>
    <col min="1" max="1" width="1.58203125" style="27" customWidth="1"/>
    <col min="2" max="2" width="2.58203125" style="27" customWidth="1"/>
    <col min="3" max="3" width="14.5" style="27" customWidth="1"/>
    <col min="4" max="4" width="12.58203125" style="27" customWidth="1"/>
    <col min="5" max="11" width="16.58203125" style="27" customWidth="1"/>
    <col min="12" max="12" width="1.58203125" style="27" customWidth="1"/>
    <col min="13" max="16384" width="9" style="27"/>
  </cols>
  <sheetData>
    <row r="1" spans="2:11" s="1" customFormat="1" ht="20" customHeight="1">
      <c r="B1" s="1" t="s">
        <v>636</v>
      </c>
    </row>
    <row r="2" spans="2:11" s="1" customFormat="1" ht="20" customHeight="1">
      <c r="I2" s="22" t="s">
        <v>158</v>
      </c>
      <c r="J2" s="707"/>
      <c r="K2" s="343"/>
    </row>
    <row r="3" spans="2:11" s="330" customFormat="1" ht="20" customHeight="1">
      <c r="B3" s="692" t="s">
        <v>635</v>
      </c>
      <c r="C3" s="708"/>
      <c r="D3" s="708"/>
      <c r="E3" s="708"/>
      <c r="F3" s="708"/>
      <c r="G3" s="708"/>
      <c r="H3" s="708"/>
      <c r="I3" s="708"/>
      <c r="J3" s="708"/>
      <c r="K3" s="708"/>
    </row>
    <row r="4" spans="2:11" s="65" customFormat="1" ht="20.149999999999999" customHeight="1">
      <c r="B4" s="1" t="s">
        <v>501</v>
      </c>
      <c r="C4" s="1"/>
      <c r="D4" s="329" t="s">
        <v>634</v>
      </c>
      <c r="F4" s="1"/>
      <c r="G4" s="1"/>
      <c r="H4" s="1"/>
      <c r="I4" s="1"/>
      <c r="J4" s="1"/>
    </row>
    <row r="5" spans="2:11" s="65" customFormat="1" ht="20.149999999999999" customHeight="1">
      <c r="C5" s="694" t="s">
        <v>621</v>
      </c>
      <c r="D5" s="399" t="s">
        <v>620</v>
      </c>
      <c r="E5" s="695"/>
      <c r="F5" s="696"/>
      <c r="G5" s="569" t="s">
        <v>619</v>
      </c>
      <c r="H5" s="695"/>
      <c r="I5" s="696"/>
      <c r="J5" s="677" t="s">
        <v>618</v>
      </c>
      <c r="K5" s="697"/>
    </row>
    <row r="6" spans="2:11" s="65" customFormat="1" ht="20.149999999999999" customHeight="1">
      <c r="C6" s="700"/>
      <c r="D6" s="328" t="s">
        <v>633</v>
      </c>
      <c r="E6" s="328" t="s">
        <v>632</v>
      </c>
      <c r="F6" s="171"/>
      <c r="G6" s="328" t="s">
        <v>631</v>
      </c>
      <c r="H6" s="328" t="s">
        <v>630</v>
      </c>
      <c r="I6" s="171"/>
      <c r="J6" s="698"/>
      <c r="K6" s="699"/>
    </row>
    <row r="7" spans="2:11" s="65" customFormat="1" ht="20.149999999999999" customHeight="1">
      <c r="C7" s="703" t="s">
        <v>629</v>
      </c>
      <c r="D7" s="701" t="s">
        <v>628</v>
      </c>
      <c r="E7" s="327" t="s">
        <v>627</v>
      </c>
      <c r="F7" s="323"/>
      <c r="G7" s="323"/>
      <c r="H7" s="323"/>
      <c r="I7" s="323"/>
      <c r="J7" s="574"/>
      <c r="K7" s="576"/>
    </row>
    <row r="8" spans="2:11" s="65" customFormat="1" ht="20.149999999999999" customHeight="1">
      <c r="C8" s="704"/>
      <c r="D8" s="702"/>
      <c r="E8" s="326" t="s">
        <v>626</v>
      </c>
      <c r="F8" s="321"/>
      <c r="G8" s="321"/>
      <c r="H8" s="321"/>
      <c r="I8" s="321"/>
      <c r="J8" s="574"/>
      <c r="K8" s="576"/>
    </row>
    <row r="9" spans="2:11" s="65" customFormat="1" ht="20.149999999999999" customHeight="1">
      <c r="C9" s="704"/>
      <c r="D9" s="702"/>
      <c r="E9" s="326" t="s">
        <v>625</v>
      </c>
      <c r="F9" s="321"/>
      <c r="G9" s="321"/>
      <c r="H9" s="321"/>
      <c r="I9" s="321"/>
      <c r="J9" s="574"/>
      <c r="K9" s="576"/>
    </row>
    <row r="10" spans="2:11" s="65" customFormat="1" ht="20.149999999999999" customHeight="1">
      <c r="C10" s="705"/>
      <c r="D10" s="325"/>
      <c r="E10" s="321"/>
      <c r="F10" s="321"/>
      <c r="G10" s="321"/>
      <c r="H10" s="321"/>
      <c r="I10" s="321"/>
      <c r="J10" s="177"/>
      <c r="K10" s="183"/>
    </row>
    <row r="11" spans="2:11" s="65" customFormat="1" ht="20.149999999999999" customHeight="1">
      <c r="C11" s="706"/>
      <c r="D11" s="325"/>
      <c r="E11" s="321"/>
      <c r="F11" s="321"/>
      <c r="G11" s="321"/>
      <c r="H11" s="321"/>
      <c r="I11" s="321"/>
      <c r="J11" s="177"/>
      <c r="K11" s="183"/>
    </row>
    <row r="12" spans="2:11" s="65" customFormat="1" ht="20.149999999999999" customHeight="1">
      <c r="C12" s="324"/>
      <c r="D12" s="323"/>
      <c r="E12" s="323"/>
      <c r="F12" s="323"/>
      <c r="G12" s="323"/>
      <c r="H12" s="323"/>
      <c r="I12" s="323"/>
      <c r="J12" s="574"/>
      <c r="K12" s="576"/>
    </row>
    <row r="13" spans="2:11" s="65" customFormat="1" ht="20.149999999999999" customHeight="1">
      <c r="C13" s="324"/>
      <c r="D13" s="323"/>
      <c r="E13" s="323"/>
      <c r="F13" s="323"/>
      <c r="G13" s="323"/>
      <c r="H13" s="323"/>
      <c r="I13" s="323"/>
      <c r="J13" s="177"/>
      <c r="K13" s="183"/>
    </row>
    <row r="14" spans="2:11" s="65" customFormat="1" ht="20.149999999999999" customHeight="1">
      <c r="C14" s="322"/>
      <c r="D14" s="321"/>
      <c r="E14" s="321"/>
      <c r="F14" s="321"/>
      <c r="G14" s="321"/>
      <c r="H14" s="321"/>
      <c r="I14" s="321"/>
      <c r="J14" s="574"/>
      <c r="K14" s="576"/>
    </row>
    <row r="15" spans="2:11" s="65" customFormat="1" ht="20.149999999999999" customHeight="1">
      <c r="C15" s="320"/>
      <c r="D15" s="319"/>
      <c r="E15" s="172"/>
      <c r="F15" s="172"/>
      <c r="G15" s="172"/>
      <c r="H15" s="172"/>
      <c r="I15" s="172"/>
      <c r="J15" s="172"/>
      <c r="K15" s="17"/>
    </row>
    <row r="16" spans="2:11" s="65" customFormat="1" ht="20.149999999999999" customHeight="1">
      <c r="B16" s="1" t="s">
        <v>498</v>
      </c>
      <c r="C16" s="1"/>
      <c r="D16" s="319"/>
      <c r="E16" s="172"/>
      <c r="F16" s="172"/>
      <c r="G16" s="172"/>
      <c r="H16" s="172"/>
      <c r="I16" s="172"/>
      <c r="J16" s="172"/>
      <c r="K16" s="17"/>
    </row>
    <row r="17" spans="2:11" s="65" customFormat="1" ht="20.149999999999999" customHeight="1">
      <c r="C17" s="694" t="s">
        <v>621</v>
      </c>
      <c r="D17" s="399" t="s">
        <v>620</v>
      </c>
      <c r="E17" s="695"/>
      <c r="F17" s="696"/>
      <c r="G17" s="569" t="s">
        <v>619</v>
      </c>
      <c r="H17" s="695"/>
      <c r="I17" s="696"/>
      <c r="J17" s="677" t="s">
        <v>618</v>
      </c>
      <c r="K17" s="697"/>
    </row>
    <row r="18" spans="2:11" s="65" customFormat="1" ht="20.149999999999999" customHeight="1">
      <c r="C18" s="700"/>
      <c r="D18" s="171"/>
      <c r="E18" s="171"/>
      <c r="F18" s="171"/>
      <c r="G18" s="171"/>
      <c r="H18" s="171"/>
      <c r="I18" s="171"/>
      <c r="J18" s="698"/>
      <c r="K18" s="699"/>
    </row>
    <row r="19" spans="2:11" s="65" customFormat="1" ht="20.149999999999999" customHeight="1">
      <c r="C19" s="318"/>
      <c r="D19" s="318"/>
      <c r="E19" s="318"/>
      <c r="F19" s="318"/>
      <c r="G19" s="318"/>
      <c r="H19" s="318"/>
      <c r="I19" s="318"/>
      <c r="J19" s="454"/>
      <c r="K19" s="481"/>
    </row>
    <row r="20" spans="2:11" s="65" customFormat="1" ht="20.149999999999999" customHeight="1">
      <c r="C20" s="318"/>
      <c r="D20" s="318"/>
      <c r="E20" s="318"/>
      <c r="F20" s="318"/>
      <c r="G20" s="318"/>
      <c r="H20" s="318"/>
      <c r="I20" s="318"/>
      <c r="J20" s="454"/>
      <c r="K20" s="481"/>
    </row>
    <row r="21" spans="2:11" s="65" customFormat="1" ht="20.149999999999999" customHeight="1">
      <c r="C21" s="56"/>
      <c r="D21" s="56"/>
      <c r="E21" s="56"/>
      <c r="F21" s="56"/>
      <c r="G21" s="56"/>
      <c r="H21" s="56"/>
      <c r="I21" s="56"/>
      <c r="J21" s="454"/>
      <c r="K21" s="481"/>
    </row>
    <row r="22" spans="2:11" s="65" customFormat="1" ht="20.149999999999999" customHeight="1">
      <c r="C22" s="320"/>
      <c r="D22" s="319"/>
      <c r="E22" s="172"/>
      <c r="F22" s="172"/>
      <c r="G22" s="172"/>
      <c r="H22" s="172"/>
      <c r="I22" s="172"/>
      <c r="J22" s="172"/>
      <c r="K22" s="17"/>
    </row>
    <row r="23" spans="2:11" s="65" customFormat="1" ht="20.149999999999999" customHeight="1">
      <c r="B23" s="1" t="s">
        <v>495</v>
      </c>
      <c r="C23" s="1"/>
      <c r="D23" s="319"/>
      <c r="E23" s="172"/>
      <c r="F23" s="172"/>
      <c r="G23" s="172"/>
      <c r="H23" s="172"/>
      <c r="I23" s="172"/>
      <c r="J23" s="172"/>
      <c r="K23" s="17"/>
    </row>
    <row r="24" spans="2:11" s="65" customFormat="1" ht="20.149999999999999" customHeight="1">
      <c r="C24" s="694" t="s">
        <v>621</v>
      </c>
      <c r="D24" s="399" t="s">
        <v>620</v>
      </c>
      <c r="E24" s="695"/>
      <c r="F24" s="696"/>
      <c r="G24" s="569" t="s">
        <v>619</v>
      </c>
      <c r="H24" s="695"/>
      <c r="I24" s="696"/>
      <c r="J24" s="677" t="s">
        <v>618</v>
      </c>
      <c r="K24" s="697"/>
    </row>
    <row r="25" spans="2:11" s="65" customFormat="1" ht="20.149999999999999" customHeight="1">
      <c r="C25" s="638"/>
      <c r="D25" s="171"/>
      <c r="E25" s="171"/>
      <c r="F25" s="171"/>
      <c r="G25" s="171"/>
      <c r="H25" s="171"/>
      <c r="I25" s="171"/>
      <c r="J25" s="698"/>
      <c r="K25" s="699"/>
    </row>
    <row r="26" spans="2:11" s="65" customFormat="1" ht="20.149999999999999" customHeight="1">
      <c r="C26" s="318"/>
      <c r="D26" s="318"/>
      <c r="E26" s="318"/>
      <c r="F26" s="318"/>
      <c r="G26" s="318"/>
      <c r="H26" s="318"/>
      <c r="I26" s="318"/>
      <c r="J26" s="454"/>
      <c r="K26" s="481"/>
    </row>
    <row r="27" spans="2:11" s="65" customFormat="1" ht="20.149999999999999" customHeight="1">
      <c r="C27" s="318"/>
      <c r="D27" s="318"/>
      <c r="E27" s="318"/>
      <c r="F27" s="318"/>
      <c r="G27" s="318"/>
      <c r="H27" s="318"/>
      <c r="I27" s="318"/>
      <c r="J27" s="454"/>
      <c r="K27" s="481"/>
    </row>
    <row r="28" spans="2:11" s="65" customFormat="1" ht="20.149999999999999" customHeight="1">
      <c r="C28" s="56"/>
      <c r="D28" s="56"/>
      <c r="E28" s="56"/>
      <c r="F28" s="56"/>
      <c r="G28" s="56"/>
      <c r="H28" s="56"/>
      <c r="I28" s="56"/>
      <c r="J28" s="454"/>
      <c r="K28" s="481"/>
    </row>
    <row r="29" spans="2:11" s="65" customFormat="1" ht="20.149999999999999" customHeight="1">
      <c r="C29" s="320"/>
      <c r="D29" s="319"/>
      <c r="E29" s="172"/>
      <c r="F29" s="172"/>
      <c r="G29" s="172"/>
      <c r="H29" s="172"/>
      <c r="I29" s="172"/>
      <c r="J29" s="172"/>
      <c r="K29" s="17"/>
    </row>
    <row r="30" spans="2:11" s="65" customFormat="1" ht="20.149999999999999" customHeight="1">
      <c r="B30" s="1" t="s">
        <v>624</v>
      </c>
      <c r="C30" s="1"/>
      <c r="D30" s="319"/>
      <c r="E30" s="172"/>
      <c r="F30" s="172"/>
      <c r="G30" s="172"/>
      <c r="H30" s="172"/>
      <c r="I30" s="172"/>
      <c r="J30" s="172"/>
      <c r="K30" s="17"/>
    </row>
    <row r="31" spans="2:11" s="65" customFormat="1" ht="20.149999999999999" customHeight="1">
      <c r="C31" s="694" t="s">
        <v>621</v>
      </c>
      <c r="D31" s="399" t="s">
        <v>620</v>
      </c>
      <c r="E31" s="695"/>
      <c r="F31" s="696"/>
      <c r="G31" s="569" t="s">
        <v>619</v>
      </c>
      <c r="H31" s="695"/>
      <c r="I31" s="696"/>
      <c r="J31" s="677" t="s">
        <v>618</v>
      </c>
      <c r="K31" s="697"/>
    </row>
    <row r="32" spans="2:11" s="65" customFormat="1" ht="20.149999999999999" customHeight="1">
      <c r="C32" s="638"/>
      <c r="D32" s="171"/>
      <c r="E32" s="171"/>
      <c r="F32" s="171"/>
      <c r="G32" s="171"/>
      <c r="H32" s="171"/>
      <c r="I32" s="171"/>
      <c r="J32" s="698"/>
      <c r="K32" s="699"/>
    </row>
    <row r="33" spans="2:11" s="65" customFormat="1" ht="20" customHeight="1">
      <c r="C33" s="318"/>
      <c r="D33" s="318"/>
      <c r="E33" s="318"/>
      <c r="F33" s="318"/>
      <c r="G33" s="318"/>
      <c r="H33" s="318"/>
      <c r="I33" s="318"/>
      <c r="J33" s="454"/>
      <c r="K33" s="481"/>
    </row>
    <row r="34" spans="2:11" s="65" customFormat="1" ht="20" customHeight="1">
      <c r="C34" s="318"/>
      <c r="D34" s="318"/>
      <c r="E34" s="318"/>
      <c r="F34" s="318"/>
      <c r="G34" s="318"/>
      <c r="H34" s="318"/>
      <c r="I34" s="318"/>
      <c r="J34" s="454"/>
      <c r="K34" s="481"/>
    </row>
    <row r="35" spans="2:11" s="65" customFormat="1" ht="20.149999999999999" customHeight="1">
      <c r="C35" s="56"/>
      <c r="D35" s="56"/>
      <c r="E35" s="56"/>
      <c r="F35" s="56"/>
      <c r="G35" s="56"/>
      <c r="H35" s="56"/>
      <c r="I35" s="56"/>
      <c r="J35" s="454"/>
      <c r="K35" s="481"/>
    </row>
    <row r="36" spans="2:11" s="65" customFormat="1" ht="20.149999999999999" customHeight="1">
      <c r="B36" s="1"/>
      <c r="C36" s="1"/>
      <c r="D36" s="319"/>
      <c r="E36" s="172"/>
      <c r="F36" s="172"/>
      <c r="G36" s="172"/>
      <c r="H36" s="172"/>
      <c r="I36" s="172"/>
      <c r="J36" s="172"/>
      <c r="K36" s="17"/>
    </row>
    <row r="37" spans="2:11" s="65" customFormat="1" ht="20.149999999999999" customHeight="1">
      <c r="B37" s="1" t="s">
        <v>623</v>
      </c>
      <c r="C37" s="1"/>
      <c r="D37" s="319"/>
      <c r="E37" s="172"/>
      <c r="F37" s="172"/>
      <c r="G37" s="172"/>
      <c r="H37" s="172"/>
      <c r="I37" s="172"/>
      <c r="J37" s="172"/>
      <c r="K37" s="17"/>
    </row>
    <row r="38" spans="2:11" s="65" customFormat="1" ht="20.149999999999999" customHeight="1">
      <c r="C38" s="694" t="s">
        <v>621</v>
      </c>
      <c r="D38" s="399" t="s">
        <v>620</v>
      </c>
      <c r="E38" s="695"/>
      <c r="F38" s="696"/>
      <c r="G38" s="569" t="s">
        <v>619</v>
      </c>
      <c r="H38" s="695"/>
      <c r="I38" s="696"/>
      <c r="J38" s="677" t="s">
        <v>618</v>
      </c>
      <c r="K38" s="697"/>
    </row>
    <row r="39" spans="2:11" s="65" customFormat="1" ht="20.149999999999999" customHeight="1">
      <c r="C39" s="638"/>
      <c r="D39" s="171"/>
      <c r="E39" s="171"/>
      <c r="F39" s="171"/>
      <c r="G39" s="171"/>
      <c r="H39" s="171"/>
      <c r="I39" s="171"/>
      <c r="J39" s="698"/>
      <c r="K39" s="699"/>
    </row>
    <row r="40" spans="2:11" s="65" customFormat="1" ht="20.149999999999999" customHeight="1">
      <c r="C40" s="318"/>
      <c r="D40" s="318"/>
      <c r="E40" s="318"/>
      <c r="F40" s="318"/>
      <c r="G40" s="318"/>
      <c r="H40" s="318"/>
      <c r="I40" s="318"/>
      <c r="J40" s="454"/>
      <c r="K40" s="481"/>
    </row>
    <row r="41" spans="2:11" s="65" customFormat="1" ht="20.149999999999999" customHeight="1">
      <c r="C41" s="56"/>
      <c r="D41" s="56"/>
      <c r="E41" s="56"/>
      <c r="F41" s="56"/>
      <c r="G41" s="56"/>
      <c r="H41" s="56"/>
      <c r="I41" s="56"/>
      <c r="J41" s="64"/>
      <c r="K41" s="97"/>
    </row>
    <row r="42" spans="2:11" s="65" customFormat="1" ht="20.149999999999999" customHeight="1">
      <c r="C42" s="318"/>
      <c r="D42" s="318"/>
      <c r="E42" s="318"/>
      <c r="F42" s="318"/>
      <c r="G42" s="318"/>
      <c r="H42" s="318"/>
      <c r="I42" s="318"/>
      <c r="J42" s="454"/>
      <c r="K42" s="481"/>
    </row>
    <row r="43" spans="2:11" s="65" customFormat="1" ht="20.149999999999999" customHeight="1">
      <c r="C43" s="56"/>
      <c r="D43" s="56"/>
      <c r="E43" s="56"/>
      <c r="F43" s="56"/>
      <c r="G43" s="56"/>
      <c r="H43" s="56"/>
      <c r="I43" s="56"/>
      <c r="J43" s="454"/>
      <c r="K43" s="481"/>
    </row>
    <row r="44" spans="2:11" s="65" customFormat="1" ht="20.149999999999999" customHeight="1">
      <c r="B44" s="1"/>
      <c r="C44" s="1"/>
      <c r="D44" s="319"/>
      <c r="E44" s="172"/>
      <c r="F44" s="172"/>
      <c r="G44" s="172"/>
      <c r="H44" s="172"/>
      <c r="I44" s="172"/>
      <c r="J44" s="172"/>
      <c r="K44" s="17"/>
    </row>
    <row r="45" spans="2:11" s="65" customFormat="1" ht="20.149999999999999" customHeight="1">
      <c r="B45" s="1" t="s">
        <v>622</v>
      </c>
      <c r="C45" s="1"/>
      <c r="D45" s="319"/>
      <c r="E45" s="172"/>
      <c r="F45" s="172"/>
      <c r="G45" s="172"/>
      <c r="H45" s="172"/>
      <c r="I45" s="172"/>
      <c r="J45" s="172"/>
      <c r="K45" s="17"/>
    </row>
    <row r="46" spans="2:11" s="65" customFormat="1" ht="20.149999999999999" customHeight="1">
      <c r="C46" s="694" t="s">
        <v>621</v>
      </c>
      <c r="D46" s="399" t="s">
        <v>620</v>
      </c>
      <c r="E46" s="695"/>
      <c r="F46" s="696"/>
      <c r="G46" s="569" t="s">
        <v>619</v>
      </c>
      <c r="H46" s="695"/>
      <c r="I46" s="696"/>
      <c r="J46" s="677" t="s">
        <v>618</v>
      </c>
      <c r="K46" s="697"/>
    </row>
    <row r="47" spans="2:11" s="65" customFormat="1" ht="20.149999999999999" customHeight="1">
      <c r="C47" s="638"/>
      <c r="D47" s="171"/>
      <c r="E47" s="171"/>
      <c r="F47" s="171"/>
      <c r="G47" s="171"/>
      <c r="H47" s="171"/>
      <c r="I47" s="171"/>
      <c r="J47" s="698"/>
      <c r="K47" s="699"/>
    </row>
    <row r="48" spans="2:11" s="65" customFormat="1" ht="20.149999999999999" customHeight="1">
      <c r="C48" s="318" t="s">
        <v>617</v>
      </c>
      <c r="D48" s="318"/>
      <c r="E48" s="318"/>
      <c r="F48" s="318"/>
      <c r="G48" s="318"/>
      <c r="H48" s="318"/>
      <c r="I48" s="318"/>
      <c r="J48" s="454"/>
      <c r="K48" s="481"/>
    </row>
    <row r="49" spans="3:11" s="65" customFormat="1" ht="20.149999999999999" customHeight="1">
      <c r="C49" s="318"/>
      <c r="D49" s="318"/>
      <c r="E49" s="318"/>
      <c r="F49" s="318"/>
      <c r="G49" s="318"/>
      <c r="H49" s="318"/>
      <c r="I49" s="318"/>
      <c r="J49" s="64"/>
      <c r="K49" s="97"/>
    </row>
    <row r="50" spans="3:11" s="65" customFormat="1" ht="20.149999999999999" customHeight="1">
      <c r="C50" s="318" t="s">
        <v>616</v>
      </c>
      <c r="D50" s="318"/>
      <c r="E50" s="318"/>
      <c r="F50" s="318"/>
      <c r="G50" s="318"/>
      <c r="H50" s="318"/>
      <c r="I50" s="318"/>
      <c r="J50" s="64"/>
      <c r="K50" s="97"/>
    </row>
    <row r="51" spans="3:11" s="65" customFormat="1" ht="20.149999999999999" customHeight="1">
      <c r="C51" s="318"/>
      <c r="D51" s="318"/>
      <c r="E51" s="318"/>
      <c r="F51" s="318"/>
      <c r="G51" s="318"/>
      <c r="H51" s="318"/>
      <c r="I51" s="318"/>
      <c r="J51" s="64"/>
      <c r="K51" s="97"/>
    </row>
    <row r="52" spans="3:11" s="65" customFormat="1" ht="20.149999999999999" customHeight="1">
      <c r="C52" s="318" t="s">
        <v>615</v>
      </c>
      <c r="D52" s="318"/>
      <c r="E52" s="318"/>
      <c r="F52" s="318"/>
      <c r="G52" s="318"/>
      <c r="H52" s="318"/>
      <c r="I52" s="318"/>
      <c r="J52" s="454"/>
      <c r="K52" s="481"/>
    </row>
    <row r="53" spans="3:11" s="65" customFormat="1" ht="20.149999999999999" customHeight="1">
      <c r="C53" s="56"/>
      <c r="D53" s="56"/>
      <c r="E53" s="56"/>
      <c r="F53" s="56"/>
      <c r="G53" s="56"/>
      <c r="H53" s="56"/>
      <c r="I53" s="56"/>
      <c r="J53" s="454"/>
      <c r="K53" s="481"/>
    </row>
    <row r="54" spans="3:11" s="65" customFormat="1" ht="15" customHeight="1"/>
    <row r="55" spans="3:11" s="1" customFormat="1" ht="15" customHeight="1">
      <c r="C55" s="55" t="s">
        <v>133</v>
      </c>
      <c r="D55" s="54"/>
      <c r="E55" s="54"/>
      <c r="F55" s="54"/>
      <c r="G55" s="54"/>
      <c r="H55" s="54"/>
      <c r="I55" s="54"/>
      <c r="J55" s="54"/>
    </row>
    <row r="56" spans="3:11" s="1" customFormat="1" ht="15" customHeight="1">
      <c r="C56" s="1" t="s">
        <v>93</v>
      </c>
      <c r="D56" s="55"/>
      <c r="E56" s="55"/>
      <c r="F56" s="55"/>
      <c r="G56" s="55"/>
      <c r="H56" s="55"/>
      <c r="I56" s="55"/>
      <c r="J56" s="55"/>
    </row>
    <row r="57" spans="3:11" s="1" customFormat="1" ht="15" customHeight="1">
      <c r="C57" s="1" t="s">
        <v>614</v>
      </c>
    </row>
    <row r="58" spans="3:11" s="1" customFormat="1" ht="15" customHeight="1">
      <c r="C58" s="1" t="s">
        <v>250</v>
      </c>
      <c r="D58" s="55"/>
      <c r="E58" s="55"/>
      <c r="F58" s="55"/>
      <c r="G58" s="55"/>
      <c r="H58" s="55"/>
      <c r="I58" s="55"/>
      <c r="J58" s="55"/>
    </row>
    <row r="59" spans="3:11" s="1" customFormat="1" ht="15" customHeight="1">
      <c r="C59" s="1" t="s">
        <v>613</v>
      </c>
    </row>
    <row r="60" spans="3:11" s="1" customFormat="1" ht="12.5">
      <c r="C60" s="1" t="s">
        <v>403</v>
      </c>
    </row>
  </sheetData>
  <mergeCells count="48">
    <mergeCell ref="J2:K2"/>
    <mergeCell ref="J17:K18"/>
    <mergeCell ref="J19:K19"/>
    <mergeCell ref="B3:K3"/>
    <mergeCell ref="J7:K7"/>
    <mergeCell ref="J5:K6"/>
    <mergeCell ref="J9:K9"/>
    <mergeCell ref="J8:K8"/>
    <mergeCell ref="J12:K12"/>
    <mergeCell ref="J14:K14"/>
    <mergeCell ref="C5:C6"/>
    <mergeCell ref="D5:F5"/>
    <mergeCell ref="G5:I5"/>
    <mergeCell ref="C31:C32"/>
    <mergeCell ref="D31:F31"/>
    <mergeCell ref="G31:I31"/>
    <mergeCell ref="D7:D9"/>
    <mergeCell ref="C7:C11"/>
    <mergeCell ref="C17:C18"/>
    <mergeCell ref="D17:F17"/>
    <mergeCell ref="C24:C25"/>
    <mergeCell ref="D24:F24"/>
    <mergeCell ref="G17:I17"/>
    <mergeCell ref="J33:K33"/>
    <mergeCell ref="J34:K34"/>
    <mergeCell ref="J35:K35"/>
    <mergeCell ref="G24:I24"/>
    <mergeCell ref="J24:K25"/>
    <mergeCell ref="J26:K26"/>
    <mergeCell ref="J27:K27"/>
    <mergeCell ref="J28:K28"/>
    <mergeCell ref="J20:K20"/>
    <mergeCell ref="J21:K21"/>
    <mergeCell ref="J31:K32"/>
    <mergeCell ref="J48:K48"/>
    <mergeCell ref="J52:K52"/>
    <mergeCell ref="J53:K53"/>
    <mergeCell ref="C38:C39"/>
    <mergeCell ref="D38:F38"/>
    <mergeCell ref="G38:I38"/>
    <mergeCell ref="J38:K39"/>
    <mergeCell ref="G46:I46"/>
    <mergeCell ref="J46:K47"/>
    <mergeCell ref="C46:C47"/>
    <mergeCell ref="D46:F46"/>
    <mergeCell ref="J40:K40"/>
    <mergeCell ref="J42:K42"/>
    <mergeCell ref="J43:K43"/>
  </mergeCells>
  <phoneticPr fontId="2"/>
  <pageMargins left="0.7" right="0.7" top="0.75" bottom="0.75" header="0.3" footer="0.3"/>
  <pageSetup paperSize="9" scale="53"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1C5F-2796-4849-B385-9247C4269C64}">
  <sheetPr>
    <pageSetUpPr fitToPage="1"/>
  </sheetPr>
  <dimension ref="A1:AB71"/>
  <sheetViews>
    <sheetView view="pageBreakPreview" zoomScaleNormal="100" zoomScaleSheetLayoutView="100" workbookViewId="0">
      <selection activeCell="G11" sqref="G11"/>
    </sheetView>
  </sheetViews>
  <sheetFormatPr defaultColWidth="9" defaultRowHeight="12.5"/>
  <cols>
    <col min="1" max="1" width="1.58203125" style="1" customWidth="1"/>
    <col min="2" max="2" width="3.58203125" style="1" customWidth="1"/>
    <col min="3" max="3" width="32.33203125" style="1" bestFit="1" customWidth="1"/>
    <col min="4" max="25" width="14.58203125" style="1" customWidth="1"/>
    <col min="26" max="26" width="1.58203125" style="1" customWidth="1"/>
    <col min="27" max="28" width="22.58203125" style="1" customWidth="1"/>
    <col min="29" max="29" width="2.58203125" style="1" customWidth="1"/>
    <col min="30" max="16384" width="9" style="1"/>
  </cols>
  <sheetData>
    <row r="1" spans="2:28" ht="20" customHeight="1">
      <c r="B1" s="1" t="s">
        <v>643</v>
      </c>
    </row>
    <row r="2" spans="2:28" ht="20" customHeight="1">
      <c r="V2" s="7" t="s">
        <v>158</v>
      </c>
      <c r="W2" s="454"/>
      <c r="X2" s="386"/>
      <c r="Y2" s="343"/>
      <c r="Z2" s="2"/>
      <c r="AA2" s="2"/>
      <c r="AB2" s="2"/>
    </row>
    <row r="3" spans="2:28" ht="20" customHeight="1">
      <c r="B3" s="692" t="s">
        <v>307</v>
      </c>
      <c r="C3" s="692"/>
      <c r="D3" s="692"/>
      <c r="E3" s="692"/>
      <c r="F3" s="692"/>
      <c r="G3" s="692"/>
      <c r="H3" s="692"/>
      <c r="I3" s="692"/>
      <c r="J3" s="692"/>
      <c r="K3" s="692"/>
      <c r="L3" s="692"/>
      <c r="M3" s="692"/>
      <c r="N3" s="692"/>
      <c r="O3" s="692"/>
      <c r="P3" s="692"/>
      <c r="Q3" s="692"/>
      <c r="R3" s="692"/>
      <c r="S3" s="692"/>
      <c r="T3" s="692"/>
      <c r="U3" s="692"/>
      <c r="V3" s="692"/>
      <c r="W3" s="692"/>
      <c r="X3" s="692"/>
      <c r="Y3" s="692"/>
      <c r="Z3" s="25"/>
      <c r="AA3" s="25"/>
      <c r="AB3" s="25"/>
    </row>
    <row r="4" spans="2:28" ht="20" customHeight="1"/>
    <row r="5" spans="2:28" ht="20" customHeight="1">
      <c r="B5" s="341" t="s">
        <v>118</v>
      </c>
      <c r="C5" s="430"/>
      <c r="D5" s="7" t="s">
        <v>278</v>
      </c>
      <c r="E5" s="7" t="s">
        <v>277</v>
      </c>
      <c r="F5" s="7" t="s">
        <v>276</v>
      </c>
      <c r="G5" s="7" t="s">
        <v>275</v>
      </c>
      <c r="H5" s="7" t="s">
        <v>274</v>
      </c>
      <c r="I5" s="7" t="s">
        <v>273</v>
      </c>
      <c r="J5" s="7" t="s">
        <v>272</v>
      </c>
      <c r="K5" s="7" t="s">
        <v>271</v>
      </c>
      <c r="L5" s="7" t="s">
        <v>270</v>
      </c>
      <c r="M5" s="7" t="s">
        <v>269</v>
      </c>
      <c r="N5" s="7" t="s">
        <v>268</v>
      </c>
      <c r="O5" s="7" t="s">
        <v>267</v>
      </c>
      <c r="P5" s="7" t="s">
        <v>266</v>
      </c>
      <c r="Q5" s="7" t="s">
        <v>265</v>
      </c>
      <c r="R5" s="7" t="s">
        <v>264</v>
      </c>
      <c r="S5" s="7" t="s">
        <v>263</v>
      </c>
      <c r="T5" s="7" t="s">
        <v>262</v>
      </c>
      <c r="U5" s="7" t="s">
        <v>261</v>
      </c>
      <c r="V5" s="7" t="s">
        <v>260</v>
      </c>
      <c r="W5" s="7" t="s">
        <v>259</v>
      </c>
      <c r="X5" s="7" t="s">
        <v>258</v>
      </c>
      <c r="Y5" s="60" t="s">
        <v>145</v>
      </c>
    </row>
    <row r="6" spans="2:28" ht="20" customHeight="1">
      <c r="B6" s="230"/>
      <c r="C6" s="64" t="s">
        <v>642</v>
      </c>
      <c r="D6" s="222"/>
      <c r="E6" s="222"/>
      <c r="F6" s="222"/>
      <c r="G6" s="222"/>
      <c r="H6" s="222"/>
      <c r="I6" s="222"/>
      <c r="J6" s="222"/>
      <c r="K6" s="222"/>
      <c r="L6" s="222"/>
      <c r="M6" s="222"/>
      <c r="N6" s="222"/>
      <c r="O6" s="222"/>
      <c r="P6" s="222"/>
      <c r="Q6" s="222"/>
      <c r="R6" s="222"/>
      <c r="S6" s="222"/>
      <c r="T6" s="222"/>
      <c r="U6" s="222"/>
      <c r="V6" s="222"/>
      <c r="W6" s="222"/>
      <c r="X6" s="222"/>
      <c r="Y6" s="222"/>
    </row>
    <row r="7" spans="2:28" ht="20" customHeight="1">
      <c r="B7" s="230"/>
      <c r="C7" s="50"/>
      <c r="D7" s="334"/>
      <c r="E7" s="334"/>
      <c r="F7" s="334"/>
      <c r="G7" s="334"/>
      <c r="H7" s="334"/>
      <c r="I7" s="334"/>
      <c r="J7" s="334"/>
      <c r="K7" s="334"/>
      <c r="L7" s="334"/>
      <c r="M7" s="334"/>
      <c r="N7" s="334"/>
      <c r="O7" s="334"/>
      <c r="P7" s="334"/>
      <c r="Q7" s="334"/>
      <c r="R7" s="334"/>
      <c r="S7" s="334"/>
      <c r="T7" s="334"/>
      <c r="U7" s="334"/>
      <c r="V7" s="334"/>
      <c r="W7" s="334"/>
      <c r="X7" s="334"/>
      <c r="Y7" s="334"/>
    </row>
    <row r="8" spans="2:28" ht="20" customHeight="1">
      <c r="B8" s="230"/>
      <c r="C8" s="45"/>
      <c r="D8" s="334"/>
      <c r="E8" s="334"/>
      <c r="F8" s="334"/>
      <c r="G8" s="334"/>
      <c r="H8" s="334"/>
      <c r="I8" s="334"/>
      <c r="J8" s="334"/>
      <c r="K8" s="334"/>
      <c r="L8" s="334"/>
      <c r="M8" s="334"/>
      <c r="N8" s="334"/>
      <c r="O8" s="334"/>
      <c r="P8" s="334"/>
      <c r="Q8" s="334"/>
      <c r="R8" s="334"/>
      <c r="S8" s="334"/>
      <c r="T8" s="334"/>
      <c r="U8" s="334"/>
      <c r="V8" s="334"/>
      <c r="W8" s="334"/>
      <c r="X8" s="334"/>
      <c r="Y8" s="334"/>
    </row>
    <row r="9" spans="2:28" ht="20" customHeight="1">
      <c r="B9" s="230"/>
      <c r="C9" s="42"/>
      <c r="D9" s="226"/>
      <c r="E9" s="226"/>
      <c r="F9" s="226"/>
      <c r="G9" s="226"/>
      <c r="H9" s="226"/>
      <c r="I9" s="226"/>
      <c r="J9" s="226"/>
      <c r="K9" s="226"/>
      <c r="L9" s="226"/>
      <c r="M9" s="226"/>
      <c r="N9" s="226"/>
      <c r="O9" s="226"/>
      <c r="P9" s="226"/>
      <c r="Q9" s="226"/>
      <c r="R9" s="226"/>
      <c r="S9" s="226"/>
      <c r="T9" s="226"/>
      <c r="U9" s="226"/>
      <c r="V9" s="226"/>
      <c r="W9" s="226"/>
      <c r="X9" s="226"/>
      <c r="Y9" s="226"/>
    </row>
    <row r="10" spans="2:28" ht="20" customHeight="1">
      <c r="B10" s="42" t="s">
        <v>501</v>
      </c>
      <c r="C10" s="49"/>
      <c r="D10" s="222"/>
      <c r="E10" s="222"/>
      <c r="F10" s="222"/>
      <c r="G10" s="222"/>
      <c r="H10" s="222"/>
      <c r="I10" s="222"/>
      <c r="J10" s="222"/>
      <c r="K10" s="222"/>
      <c r="L10" s="222"/>
      <c r="M10" s="222"/>
      <c r="N10" s="222"/>
      <c r="O10" s="222"/>
      <c r="P10" s="222"/>
      <c r="Q10" s="222"/>
      <c r="R10" s="222"/>
      <c r="S10" s="222"/>
      <c r="T10" s="222"/>
      <c r="U10" s="222"/>
      <c r="V10" s="222"/>
      <c r="W10" s="222"/>
      <c r="X10" s="222"/>
      <c r="Y10" s="222"/>
    </row>
    <row r="11" spans="2:28" ht="20" customHeight="1">
      <c r="B11" s="230"/>
      <c r="C11" s="42" t="s">
        <v>642</v>
      </c>
      <c r="D11" s="222"/>
      <c r="E11" s="222"/>
      <c r="F11" s="222"/>
      <c r="G11" s="222"/>
      <c r="H11" s="222"/>
      <c r="I11" s="222"/>
      <c r="J11" s="222"/>
      <c r="K11" s="222"/>
      <c r="L11" s="222"/>
      <c r="M11" s="222"/>
      <c r="N11" s="222"/>
      <c r="O11" s="222"/>
      <c r="P11" s="222"/>
      <c r="Q11" s="222"/>
      <c r="R11" s="222"/>
      <c r="S11" s="222"/>
      <c r="T11" s="222"/>
      <c r="U11" s="222"/>
      <c r="V11" s="222"/>
      <c r="W11" s="222"/>
      <c r="X11" s="222"/>
      <c r="Y11" s="222"/>
    </row>
    <row r="12" spans="2:28" ht="20" customHeight="1">
      <c r="B12" s="230"/>
      <c r="C12" s="50"/>
      <c r="D12" s="334"/>
      <c r="E12" s="334"/>
      <c r="F12" s="334"/>
      <c r="G12" s="334"/>
      <c r="H12" s="334"/>
      <c r="I12" s="334"/>
      <c r="J12" s="334"/>
      <c r="K12" s="334"/>
      <c r="L12" s="334"/>
      <c r="M12" s="334"/>
      <c r="N12" s="334"/>
      <c r="O12" s="334"/>
      <c r="P12" s="334"/>
      <c r="Q12" s="334"/>
      <c r="R12" s="334"/>
      <c r="S12" s="334"/>
      <c r="T12" s="334"/>
      <c r="U12" s="334"/>
      <c r="V12" s="334"/>
      <c r="W12" s="334"/>
      <c r="X12" s="334"/>
      <c r="Y12" s="334"/>
    </row>
    <row r="13" spans="2:28" ht="20" customHeight="1">
      <c r="B13" s="230"/>
      <c r="C13" s="45"/>
      <c r="D13" s="334"/>
      <c r="E13" s="334"/>
      <c r="F13" s="334"/>
      <c r="G13" s="334"/>
      <c r="H13" s="334"/>
      <c r="I13" s="334"/>
      <c r="J13" s="334"/>
      <c r="K13" s="334"/>
      <c r="L13" s="334"/>
      <c r="M13" s="334"/>
      <c r="N13" s="334"/>
      <c r="O13" s="334"/>
      <c r="P13" s="334"/>
      <c r="Q13" s="334"/>
      <c r="R13" s="334"/>
      <c r="S13" s="334"/>
      <c r="T13" s="334"/>
      <c r="U13" s="334"/>
      <c r="V13" s="334"/>
      <c r="W13" s="334"/>
      <c r="X13" s="334"/>
      <c r="Y13" s="334"/>
    </row>
    <row r="14" spans="2:28" ht="20" customHeight="1">
      <c r="B14" s="230"/>
      <c r="C14" s="42"/>
      <c r="D14" s="226"/>
      <c r="E14" s="226"/>
      <c r="F14" s="226"/>
      <c r="G14" s="226"/>
      <c r="H14" s="226"/>
      <c r="I14" s="226"/>
      <c r="J14" s="226"/>
      <c r="K14" s="226"/>
      <c r="L14" s="226"/>
      <c r="M14" s="226"/>
      <c r="N14" s="226"/>
      <c r="O14" s="226"/>
      <c r="P14" s="226"/>
      <c r="Q14" s="226"/>
      <c r="R14" s="226"/>
      <c r="S14" s="226"/>
      <c r="T14" s="226"/>
      <c r="U14" s="226"/>
      <c r="V14" s="226"/>
      <c r="W14" s="226"/>
      <c r="X14" s="226"/>
      <c r="Y14" s="226"/>
    </row>
    <row r="15" spans="2:28" ht="20" customHeight="1">
      <c r="B15" s="42" t="s">
        <v>498</v>
      </c>
      <c r="C15" s="49"/>
      <c r="D15" s="222"/>
      <c r="E15" s="222"/>
      <c r="F15" s="222"/>
      <c r="G15" s="222"/>
      <c r="H15" s="222"/>
      <c r="I15" s="222"/>
      <c r="J15" s="222"/>
      <c r="K15" s="222"/>
      <c r="L15" s="222"/>
      <c r="M15" s="222"/>
      <c r="N15" s="222"/>
      <c r="O15" s="222"/>
      <c r="P15" s="222"/>
      <c r="Q15" s="222"/>
      <c r="R15" s="222"/>
      <c r="S15" s="222"/>
      <c r="T15" s="222"/>
      <c r="U15" s="222"/>
      <c r="V15" s="222"/>
      <c r="W15" s="222"/>
      <c r="X15" s="222"/>
      <c r="Y15" s="222"/>
    </row>
    <row r="16" spans="2:28" ht="20" customHeight="1">
      <c r="B16" s="230"/>
      <c r="C16" s="42" t="s">
        <v>642</v>
      </c>
      <c r="D16" s="222"/>
      <c r="E16" s="222"/>
      <c r="F16" s="222"/>
      <c r="G16" s="222"/>
      <c r="H16" s="222"/>
      <c r="I16" s="222"/>
      <c r="J16" s="222"/>
      <c r="K16" s="222"/>
      <c r="L16" s="222"/>
      <c r="M16" s="222"/>
      <c r="N16" s="222"/>
      <c r="O16" s="222"/>
      <c r="P16" s="222"/>
      <c r="Q16" s="222"/>
      <c r="R16" s="222"/>
      <c r="S16" s="222"/>
      <c r="T16" s="222"/>
      <c r="U16" s="222"/>
      <c r="V16" s="222"/>
      <c r="W16" s="222"/>
      <c r="X16" s="222"/>
      <c r="Y16" s="222"/>
    </row>
    <row r="17" spans="2:25" ht="20" customHeight="1">
      <c r="B17" s="230"/>
      <c r="C17" s="50"/>
      <c r="D17" s="334"/>
      <c r="E17" s="334"/>
      <c r="F17" s="334"/>
      <c r="G17" s="334"/>
      <c r="H17" s="334"/>
      <c r="I17" s="334"/>
      <c r="J17" s="334"/>
      <c r="K17" s="334"/>
      <c r="L17" s="334"/>
      <c r="M17" s="334"/>
      <c r="N17" s="334"/>
      <c r="O17" s="334"/>
      <c r="P17" s="334"/>
      <c r="Q17" s="334"/>
      <c r="R17" s="334"/>
      <c r="S17" s="334"/>
      <c r="T17" s="334"/>
      <c r="U17" s="334"/>
      <c r="V17" s="334"/>
      <c r="W17" s="334"/>
      <c r="X17" s="334"/>
      <c r="Y17" s="334"/>
    </row>
    <row r="18" spans="2:25" ht="20" customHeight="1">
      <c r="B18" s="230"/>
      <c r="C18" s="45"/>
      <c r="D18" s="334"/>
      <c r="E18" s="334"/>
      <c r="F18" s="334"/>
      <c r="G18" s="334"/>
      <c r="H18" s="334"/>
      <c r="I18" s="334"/>
      <c r="J18" s="334"/>
      <c r="K18" s="334"/>
      <c r="L18" s="334"/>
      <c r="M18" s="334"/>
      <c r="N18" s="334"/>
      <c r="O18" s="334"/>
      <c r="P18" s="334"/>
      <c r="Q18" s="334"/>
      <c r="R18" s="334"/>
      <c r="S18" s="334"/>
      <c r="T18" s="334"/>
      <c r="U18" s="334"/>
      <c r="V18" s="334"/>
      <c r="W18" s="334"/>
      <c r="X18" s="334"/>
      <c r="Y18" s="334"/>
    </row>
    <row r="19" spans="2:25" ht="20" customHeight="1">
      <c r="B19" s="230"/>
      <c r="C19" s="42"/>
      <c r="D19" s="226"/>
      <c r="E19" s="226"/>
      <c r="F19" s="226"/>
      <c r="G19" s="226"/>
      <c r="H19" s="226"/>
      <c r="I19" s="226"/>
      <c r="J19" s="226"/>
      <c r="K19" s="226"/>
      <c r="L19" s="226"/>
      <c r="M19" s="226"/>
      <c r="N19" s="226"/>
      <c r="O19" s="226"/>
      <c r="P19" s="226"/>
      <c r="Q19" s="226"/>
      <c r="R19" s="226"/>
      <c r="S19" s="226"/>
      <c r="T19" s="226"/>
      <c r="U19" s="226"/>
      <c r="V19" s="226"/>
      <c r="W19" s="226"/>
      <c r="X19" s="226"/>
      <c r="Y19" s="226"/>
    </row>
    <row r="20" spans="2:25" ht="20" customHeight="1">
      <c r="B20" s="42" t="s">
        <v>495</v>
      </c>
      <c r="C20" s="49"/>
      <c r="D20" s="222"/>
      <c r="E20" s="222"/>
      <c r="F20" s="222"/>
      <c r="G20" s="222"/>
      <c r="H20" s="222"/>
      <c r="I20" s="222"/>
      <c r="J20" s="222"/>
      <c r="K20" s="222"/>
      <c r="L20" s="222"/>
      <c r="M20" s="222"/>
      <c r="N20" s="222"/>
      <c r="O20" s="222"/>
      <c r="P20" s="222"/>
      <c r="Q20" s="222"/>
      <c r="R20" s="222"/>
      <c r="S20" s="222"/>
      <c r="T20" s="222"/>
      <c r="U20" s="222"/>
      <c r="V20" s="222"/>
      <c r="W20" s="222"/>
      <c r="X20" s="222"/>
      <c r="Y20" s="222"/>
    </row>
    <row r="21" spans="2:25" ht="20" customHeight="1">
      <c r="B21" s="230"/>
      <c r="C21" s="42" t="s">
        <v>642</v>
      </c>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2:25" ht="20" customHeight="1">
      <c r="B22" s="230"/>
      <c r="C22" s="50"/>
      <c r="D22" s="334"/>
      <c r="E22" s="334"/>
      <c r="F22" s="334"/>
      <c r="G22" s="334"/>
      <c r="H22" s="334"/>
      <c r="I22" s="334"/>
      <c r="J22" s="334"/>
      <c r="K22" s="334"/>
      <c r="L22" s="334"/>
      <c r="M22" s="334"/>
      <c r="N22" s="334"/>
      <c r="O22" s="334"/>
      <c r="P22" s="334"/>
      <c r="Q22" s="334"/>
      <c r="R22" s="334"/>
      <c r="S22" s="334"/>
      <c r="T22" s="334"/>
      <c r="U22" s="334"/>
      <c r="V22" s="334"/>
      <c r="W22" s="334"/>
      <c r="X22" s="334"/>
      <c r="Y22" s="334"/>
    </row>
    <row r="23" spans="2:25" ht="20" customHeight="1">
      <c r="B23" s="230"/>
      <c r="C23" s="45"/>
      <c r="D23" s="334"/>
      <c r="E23" s="334"/>
      <c r="F23" s="334"/>
      <c r="G23" s="334"/>
      <c r="H23" s="334"/>
      <c r="I23" s="334"/>
      <c r="J23" s="334"/>
      <c r="K23" s="334"/>
      <c r="L23" s="334"/>
      <c r="M23" s="334"/>
      <c r="N23" s="334"/>
      <c r="O23" s="334"/>
      <c r="P23" s="334"/>
      <c r="Q23" s="334"/>
      <c r="R23" s="334"/>
      <c r="S23" s="334"/>
      <c r="T23" s="334"/>
      <c r="U23" s="334"/>
      <c r="V23" s="334"/>
      <c r="W23" s="334"/>
      <c r="X23" s="334"/>
      <c r="Y23" s="334"/>
    </row>
    <row r="24" spans="2:25" ht="20" customHeight="1">
      <c r="B24" s="230"/>
      <c r="C24" s="42"/>
      <c r="D24" s="226"/>
      <c r="E24" s="226"/>
      <c r="F24" s="226"/>
      <c r="G24" s="226"/>
      <c r="H24" s="226"/>
      <c r="I24" s="226"/>
      <c r="J24" s="226"/>
      <c r="K24" s="226"/>
      <c r="L24" s="226"/>
      <c r="M24" s="226"/>
      <c r="N24" s="226"/>
      <c r="O24" s="226"/>
      <c r="P24" s="226"/>
      <c r="Q24" s="226"/>
      <c r="R24" s="226"/>
      <c r="S24" s="226"/>
      <c r="T24" s="226"/>
      <c r="U24" s="226"/>
      <c r="V24" s="226"/>
      <c r="W24" s="226"/>
      <c r="X24" s="226"/>
      <c r="Y24" s="226"/>
    </row>
    <row r="25" spans="2:25" ht="20" customHeight="1">
      <c r="B25" s="42" t="s">
        <v>624</v>
      </c>
      <c r="C25" s="49"/>
      <c r="D25" s="222"/>
      <c r="E25" s="222"/>
      <c r="F25" s="222"/>
      <c r="G25" s="222"/>
      <c r="H25" s="222"/>
      <c r="I25" s="222"/>
      <c r="J25" s="222"/>
      <c r="K25" s="222"/>
      <c r="L25" s="222"/>
      <c r="M25" s="222"/>
      <c r="N25" s="222"/>
      <c r="O25" s="222"/>
      <c r="P25" s="222"/>
      <c r="Q25" s="222"/>
      <c r="R25" s="222"/>
      <c r="S25" s="222"/>
      <c r="T25" s="222"/>
      <c r="U25" s="222"/>
      <c r="V25" s="222"/>
      <c r="W25" s="222"/>
      <c r="X25" s="222"/>
      <c r="Y25" s="222"/>
    </row>
    <row r="26" spans="2:25" ht="20" customHeight="1">
      <c r="B26" s="230"/>
      <c r="C26" s="42" t="s">
        <v>642</v>
      </c>
      <c r="D26" s="222"/>
      <c r="E26" s="222"/>
      <c r="F26" s="222"/>
      <c r="G26" s="222"/>
      <c r="H26" s="222"/>
      <c r="I26" s="222"/>
      <c r="J26" s="222"/>
      <c r="K26" s="222"/>
      <c r="L26" s="222"/>
      <c r="M26" s="222"/>
      <c r="N26" s="222"/>
      <c r="O26" s="222"/>
      <c r="P26" s="222"/>
      <c r="Q26" s="222"/>
      <c r="R26" s="222"/>
      <c r="S26" s="222"/>
      <c r="T26" s="222"/>
      <c r="U26" s="222"/>
      <c r="V26" s="222"/>
      <c r="W26" s="222"/>
      <c r="X26" s="222"/>
      <c r="Y26" s="222"/>
    </row>
    <row r="27" spans="2:25" ht="20" customHeight="1">
      <c r="B27" s="230"/>
      <c r="C27" s="50"/>
      <c r="D27" s="334"/>
      <c r="E27" s="334"/>
      <c r="F27" s="334"/>
      <c r="G27" s="334"/>
      <c r="H27" s="334"/>
      <c r="I27" s="334"/>
      <c r="J27" s="334"/>
      <c r="K27" s="334"/>
      <c r="L27" s="334"/>
      <c r="M27" s="334"/>
      <c r="N27" s="334"/>
      <c r="O27" s="334"/>
      <c r="P27" s="334"/>
      <c r="Q27" s="334"/>
      <c r="R27" s="334"/>
      <c r="S27" s="334"/>
      <c r="T27" s="334"/>
      <c r="U27" s="334"/>
      <c r="V27" s="334"/>
      <c r="W27" s="334"/>
      <c r="X27" s="334"/>
      <c r="Y27" s="334"/>
    </row>
    <row r="28" spans="2:25" ht="20" customHeight="1">
      <c r="B28" s="230"/>
      <c r="C28" s="45"/>
      <c r="D28" s="334"/>
      <c r="E28" s="334"/>
      <c r="F28" s="334"/>
      <c r="G28" s="334"/>
      <c r="H28" s="334"/>
      <c r="I28" s="334"/>
      <c r="J28" s="334"/>
      <c r="K28" s="334"/>
      <c r="L28" s="334"/>
      <c r="M28" s="334"/>
      <c r="N28" s="334"/>
      <c r="O28" s="334"/>
      <c r="P28" s="334"/>
      <c r="Q28" s="334"/>
      <c r="R28" s="334"/>
      <c r="S28" s="334"/>
      <c r="T28" s="334"/>
      <c r="U28" s="334"/>
      <c r="V28" s="334"/>
      <c r="W28" s="334"/>
      <c r="X28" s="334"/>
      <c r="Y28" s="334"/>
    </row>
    <row r="29" spans="2:25" ht="20" customHeight="1">
      <c r="B29" s="230"/>
      <c r="C29" s="42"/>
      <c r="D29" s="226"/>
      <c r="E29" s="226"/>
      <c r="F29" s="226"/>
      <c r="G29" s="226"/>
      <c r="H29" s="226"/>
      <c r="I29" s="226"/>
      <c r="J29" s="226"/>
      <c r="K29" s="226"/>
      <c r="L29" s="226"/>
      <c r="M29" s="226"/>
      <c r="N29" s="226"/>
      <c r="O29" s="226"/>
      <c r="P29" s="226"/>
      <c r="Q29" s="226"/>
      <c r="R29" s="226"/>
      <c r="S29" s="226"/>
      <c r="T29" s="226"/>
      <c r="U29" s="226"/>
      <c r="V29" s="226"/>
      <c r="W29" s="226"/>
      <c r="X29" s="226"/>
      <c r="Y29" s="226"/>
    </row>
    <row r="30" spans="2:25" ht="20" customHeight="1">
      <c r="B30" s="42" t="s">
        <v>641</v>
      </c>
      <c r="C30" s="49"/>
      <c r="D30" s="222"/>
      <c r="E30" s="222"/>
      <c r="F30" s="222"/>
      <c r="G30" s="222"/>
      <c r="H30" s="222"/>
      <c r="I30" s="222"/>
      <c r="J30" s="222"/>
      <c r="K30" s="222"/>
      <c r="L30" s="222"/>
      <c r="M30" s="222"/>
      <c r="N30" s="222"/>
      <c r="O30" s="222"/>
      <c r="P30" s="222"/>
      <c r="Q30" s="222"/>
      <c r="R30" s="222"/>
      <c r="S30" s="222"/>
      <c r="T30" s="222"/>
      <c r="U30" s="222"/>
      <c r="V30" s="222"/>
      <c r="W30" s="222"/>
      <c r="X30" s="222"/>
      <c r="Y30" s="222"/>
    </row>
    <row r="31" spans="2:25" ht="20" customHeight="1">
      <c r="B31" s="230"/>
      <c r="C31" s="42" t="s">
        <v>640</v>
      </c>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2:25" ht="20" customHeight="1">
      <c r="B32" s="230"/>
      <c r="C32" s="272" t="s">
        <v>617</v>
      </c>
      <c r="D32" s="334"/>
      <c r="E32" s="334"/>
      <c r="F32" s="334"/>
      <c r="G32" s="334"/>
      <c r="H32" s="334"/>
      <c r="I32" s="334"/>
      <c r="J32" s="334"/>
      <c r="K32" s="334"/>
      <c r="L32" s="334"/>
      <c r="M32" s="334"/>
      <c r="N32" s="334"/>
      <c r="O32" s="334"/>
      <c r="P32" s="334"/>
      <c r="Q32" s="334"/>
      <c r="R32" s="334"/>
      <c r="S32" s="334"/>
      <c r="T32" s="334"/>
      <c r="U32" s="334"/>
      <c r="V32" s="334"/>
      <c r="W32" s="334"/>
      <c r="X32" s="334"/>
      <c r="Y32" s="334"/>
    </row>
    <row r="33" spans="2:26" ht="20" customHeight="1">
      <c r="B33" s="230"/>
      <c r="C33" s="230" t="s">
        <v>639</v>
      </c>
      <c r="D33" s="334"/>
      <c r="E33" s="334"/>
      <c r="F33" s="334"/>
      <c r="G33" s="334"/>
      <c r="H33" s="334"/>
      <c r="I33" s="334"/>
      <c r="J33" s="334"/>
      <c r="K33" s="334"/>
      <c r="L33" s="334"/>
      <c r="M33" s="334"/>
      <c r="N33" s="334"/>
      <c r="O33" s="334"/>
      <c r="P33" s="334"/>
      <c r="Q33" s="334"/>
      <c r="R33" s="334"/>
      <c r="S33" s="334"/>
      <c r="T33" s="334"/>
      <c r="U33" s="334"/>
      <c r="V33" s="334"/>
      <c r="W33" s="334"/>
      <c r="X33" s="334"/>
      <c r="Y33" s="334"/>
    </row>
    <row r="34" spans="2:26" ht="20" customHeight="1">
      <c r="B34" s="230"/>
      <c r="C34" s="230" t="s">
        <v>638</v>
      </c>
      <c r="D34" s="334"/>
      <c r="E34" s="334"/>
      <c r="F34" s="334"/>
      <c r="G34" s="334"/>
      <c r="H34" s="334"/>
      <c r="I34" s="334"/>
      <c r="J34" s="334"/>
      <c r="K34" s="334"/>
      <c r="L34" s="334"/>
      <c r="M34" s="334"/>
      <c r="N34" s="334"/>
      <c r="O34" s="334"/>
      <c r="P34" s="334"/>
      <c r="Q34" s="334"/>
      <c r="R34" s="334"/>
      <c r="S34" s="334"/>
      <c r="T34" s="334"/>
      <c r="U34" s="334"/>
      <c r="V34" s="334"/>
      <c r="W34" s="334"/>
      <c r="X34" s="334"/>
      <c r="Y34" s="334"/>
    </row>
    <row r="35" spans="2:26" ht="20" customHeight="1" thickBot="1">
      <c r="B35" s="42" t="s">
        <v>622</v>
      </c>
      <c r="C35" s="49"/>
      <c r="D35" s="222"/>
      <c r="E35" s="222"/>
      <c r="F35" s="222"/>
      <c r="G35" s="222"/>
      <c r="H35" s="222"/>
      <c r="I35" s="222"/>
      <c r="J35" s="222"/>
      <c r="K35" s="222"/>
      <c r="L35" s="222"/>
      <c r="M35" s="222"/>
      <c r="N35" s="222"/>
      <c r="O35" s="222"/>
      <c r="P35" s="222"/>
      <c r="Q35" s="222"/>
      <c r="R35" s="222"/>
      <c r="S35" s="222"/>
      <c r="T35" s="222"/>
      <c r="U35" s="222"/>
      <c r="V35" s="222"/>
      <c r="W35" s="222"/>
      <c r="X35" s="222"/>
      <c r="Y35" s="222"/>
    </row>
    <row r="36" spans="2:26" ht="20" customHeight="1" thickBot="1">
      <c r="B36" s="621" t="s">
        <v>504</v>
      </c>
      <c r="C36" s="622"/>
      <c r="D36" s="219"/>
      <c r="E36" s="219"/>
      <c r="F36" s="219"/>
      <c r="G36" s="219"/>
      <c r="H36" s="219"/>
      <c r="I36" s="219"/>
      <c r="J36" s="219"/>
      <c r="K36" s="219"/>
      <c r="L36" s="219"/>
      <c r="M36" s="219"/>
      <c r="N36" s="219"/>
      <c r="O36" s="219"/>
      <c r="P36" s="219"/>
      <c r="Q36" s="219"/>
      <c r="R36" s="219"/>
      <c r="S36" s="219"/>
      <c r="T36" s="219"/>
      <c r="U36" s="219"/>
      <c r="V36" s="219"/>
      <c r="W36" s="219"/>
      <c r="X36" s="219"/>
      <c r="Y36" s="219"/>
    </row>
    <row r="37" spans="2:26" ht="20" customHeight="1"/>
    <row r="38" spans="2:26" ht="20" customHeight="1" thickBot="1">
      <c r="B38" s="1" t="s">
        <v>637</v>
      </c>
      <c r="C38" s="27"/>
      <c r="D38" s="27"/>
      <c r="E38" s="27"/>
      <c r="F38" s="27"/>
      <c r="G38" s="27"/>
      <c r="H38" s="27"/>
      <c r="I38" s="27"/>
      <c r="J38" s="27"/>
      <c r="K38" s="27"/>
      <c r="L38" s="27"/>
    </row>
    <row r="39" spans="2:26" ht="15" customHeight="1">
      <c r="B39" s="624"/>
      <c r="C39" s="709"/>
      <c r="D39" s="709"/>
      <c r="E39" s="709"/>
      <c r="F39" s="709"/>
      <c r="G39" s="709"/>
      <c r="H39" s="709"/>
      <c r="I39" s="709"/>
      <c r="J39" s="709"/>
      <c r="K39" s="709"/>
      <c r="L39" s="710"/>
      <c r="U39" s="577" t="s">
        <v>172</v>
      </c>
      <c r="V39" s="578"/>
      <c r="W39" s="579"/>
      <c r="X39" s="601">
        <v>48214</v>
      </c>
      <c r="Y39" s="602"/>
    </row>
    <row r="40" spans="2:26" ht="15" customHeight="1">
      <c r="B40" s="711"/>
      <c r="C40" s="712"/>
      <c r="D40" s="712"/>
      <c r="E40" s="712"/>
      <c r="F40" s="712"/>
      <c r="G40" s="712"/>
      <c r="H40" s="712"/>
      <c r="I40" s="712"/>
      <c r="J40" s="712"/>
      <c r="K40" s="712"/>
      <c r="L40" s="713"/>
      <c r="U40" s="580"/>
      <c r="V40" s="581"/>
      <c r="W40" s="582"/>
      <c r="X40" s="603"/>
      <c r="Y40" s="604"/>
    </row>
    <row r="41" spans="2:26" ht="15" customHeight="1">
      <c r="B41" s="711"/>
      <c r="C41" s="712"/>
      <c r="D41" s="712"/>
      <c r="E41" s="712"/>
      <c r="F41" s="712"/>
      <c r="G41" s="712"/>
      <c r="H41" s="712"/>
      <c r="I41" s="712"/>
      <c r="J41" s="712"/>
      <c r="K41" s="712"/>
      <c r="L41" s="713"/>
      <c r="U41" s="577" t="s">
        <v>170</v>
      </c>
      <c r="V41" s="578"/>
      <c r="W41" s="579"/>
      <c r="X41" s="601">
        <v>55609</v>
      </c>
      <c r="Y41" s="602"/>
    </row>
    <row r="42" spans="2:26" ht="15" customHeight="1">
      <c r="B42" s="711"/>
      <c r="C42" s="712"/>
      <c r="D42" s="712"/>
      <c r="E42" s="712"/>
      <c r="F42" s="712"/>
      <c r="G42" s="712"/>
      <c r="H42" s="712"/>
      <c r="I42" s="712"/>
      <c r="J42" s="712"/>
      <c r="K42" s="712"/>
      <c r="L42" s="713"/>
      <c r="U42" s="580"/>
      <c r="V42" s="581"/>
      <c r="W42" s="582"/>
      <c r="X42" s="603"/>
      <c r="Y42" s="604"/>
    </row>
    <row r="43" spans="2:26" ht="15" customHeight="1">
      <c r="B43" s="711"/>
      <c r="C43" s="712"/>
      <c r="D43" s="712"/>
      <c r="E43" s="712"/>
      <c r="F43" s="712"/>
      <c r="G43" s="712"/>
      <c r="H43" s="712"/>
      <c r="I43" s="712"/>
      <c r="J43" s="712"/>
      <c r="K43" s="712"/>
      <c r="L43" s="713"/>
      <c r="U43" s="577" t="s">
        <v>316</v>
      </c>
      <c r="V43" s="578"/>
      <c r="W43" s="579"/>
      <c r="X43" s="583" t="str">
        <f>DATEDIF($X$39,$X$41,"Y")&amp;"年"&amp;DATEDIF($X$39,$X$41,"YM")+1&amp;"か月"</f>
        <v>20年3か月</v>
      </c>
      <c r="Y43" s="584"/>
    </row>
    <row r="44" spans="2:26" ht="15" customHeight="1">
      <c r="B44" s="711"/>
      <c r="C44" s="712"/>
      <c r="D44" s="712"/>
      <c r="E44" s="712"/>
      <c r="F44" s="712"/>
      <c r="G44" s="712"/>
      <c r="H44" s="712"/>
      <c r="I44" s="712"/>
      <c r="J44" s="712"/>
      <c r="K44" s="712"/>
      <c r="L44" s="713"/>
      <c r="U44" s="580"/>
      <c r="V44" s="581"/>
      <c r="W44" s="582"/>
      <c r="X44" s="585"/>
      <c r="Y44" s="586"/>
    </row>
    <row r="45" spans="2:26" ht="15" customHeight="1">
      <c r="B45" s="711"/>
      <c r="C45" s="712"/>
      <c r="D45" s="712"/>
      <c r="E45" s="712"/>
      <c r="F45" s="712"/>
      <c r="G45" s="712"/>
      <c r="H45" s="712"/>
      <c r="I45" s="712"/>
      <c r="J45" s="712"/>
      <c r="K45" s="712"/>
      <c r="L45" s="713"/>
    </row>
    <row r="46" spans="2:26" ht="15" customHeight="1">
      <c r="B46" s="711"/>
      <c r="C46" s="712"/>
      <c r="D46" s="712"/>
      <c r="E46" s="712"/>
      <c r="F46" s="712"/>
      <c r="G46" s="712"/>
      <c r="H46" s="712"/>
      <c r="I46" s="712"/>
      <c r="J46" s="712"/>
      <c r="K46" s="712"/>
      <c r="L46" s="713"/>
      <c r="U46" s="599" t="s">
        <v>562</v>
      </c>
      <c r="V46" s="619"/>
      <c r="W46" s="619"/>
      <c r="X46" s="619"/>
      <c r="Y46" s="619"/>
      <c r="Z46" s="620"/>
    </row>
    <row r="47" spans="2:26" ht="15" customHeight="1" thickBot="1">
      <c r="B47" s="714"/>
      <c r="C47" s="715"/>
      <c r="D47" s="715"/>
      <c r="E47" s="715"/>
      <c r="F47" s="715"/>
      <c r="G47" s="715"/>
      <c r="H47" s="715"/>
      <c r="I47" s="715"/>
      <c r="J47" s="715"/>
      <c r="K47" s="715"/>
      <c r="L47" s="716"/>
      <c r="U47" s="619"/>
      <c r="V47" s="619"/>
      <c r="W47" s="619"/>
      <c r="X47" s="619"/>
      <c r="Y47" s="619"/>
      <c r="Z47" s="620"/>
    </row>
    <row r="48" spans="2:26" ht="15" customHeight="1"/>
    <row r="49" spans="1:20" ht="15" customHeight="1">
      <c r="B49" s="332" t="s">
        <v>376</v>
      </c>
      <c r="C49" s="333"/>
      <c r="D49" s="331"/>
      <c r="E49" s="213"/>
      <c r="F49" s="213"/>
      <c r="G49" s="332" t="s">
        <v>370</v>
      </c>
      <c r="H49" s="211"/>
      <c r="I49" s="213"/>
      <c r="J49" s="213"/>
      <c r="K49" s="213"/>
      <c r="L49" s="331"/>
      <c r="M49" s="331"/>
    </row>
    <row r="50" spans="1:20" ht="15" customHeight="1">
      <c r="B50" s="332" t="s">
        <v>374</v>
      </c>
      <c r="C50" s="333"/>
      <c r="D50" s="331"/>
      <c r="E50" s="213"/>
      <c r="F50" s="213"/>
      <c r="G50" s="213" t="s">
        <v>368</v>
      </c>
      <c r="I50" s="213"/>
      <c r="J50" s="213"/>
      <c r="K50" s="331"/>
      <c r="L50" s="331"/>
      <c r="M50" s="331"/>
    </row>
    <row r="51" spans="1:20" ht="15" customHeight="1">
      <c r="B51" s="332" t="s">
        <v>372</v>
      </c>
      <c r="C51" s="211"/>
      <c r="D51" s="213"/>
      <c r="E51" s="213"/>
      <c r="G51" s="332" t="s">
        <v>375</v>
      </c>
      <c r="I51" s="213"/>
      <c r="J51" s="213"/>
      <c r="K51" s="213"/>
      <c r="L51" s="213"/>
      <c r="M51" s="213"/>
    </row>
    <row r="52" spans="1:20" ht="15" customHeight="1"/>
    <row r="53" spans="1:20" ht="15" customHeight="1"/>
    <row r="54" spans="1:20" ht="15" customHeight="1"/>
    <row r="55" spans="1:20" s="213" customFormat="1" ht="15" customHeight="1">
      <c r="A55" s="1"/>
      <c r="M55" s="1"/>
      <c r="N55" s="1"/>
      <c r="O55" s="331"/>
      <c r="P55" s="283"/>
      <c r="Q55" s="283"/>
      <c r="R55" s="283"/>
      <c r="S55" s="283"/>
      <c r="T55" s="283"/>
    </row>
    <row r="56" spans="1:20" s="213" customFormat="1" ht="15" customHeight="1">
      <c r="A56" s="1"/>
      <c r="M56" s="1"/>
      <c r="N56" s="1"/>
      <c r="O56" s="283"/>
      <c r="P56" s="283"/>
      <c r="Q56" s="283"/>
      <c r="R56" s="283"/>
      <c r="S56" s="283"/>
      <c r="T56" s="283"/>
    </row>
    <row r="57" spans="1:20" s="213" customFormat="1" ht="15" customHeight="1">
      <c r="A57" s="1"/>
      <c r="M57" s="1"/>
      <c r="N57" s="1"/>
      <c r="O57" s="283"/>
      <c r="P57" s="283"/>
      <c r="Q57" s="283"/>
      <c r="R57" s="283"/>
      <c r="S57" s="283"/>
      <c r="T57" s="283"/>
    </row>
    <row r="58" spans="1:20" s="213" customFormat="1" ht="15" customHeight="1">
      <c r="A58" s="1"/>
      <c r="M58" s="1"/>
      <c r="N58" s="1"/>
      <c r="O58" s="283"/>
      <c r="P58" s="283"/>
      <c r="Q58" s="283"/>
      <c r="R58" s="283"/>
      <c r="S58" s="283"/>
      <c r="T58" s="283"/>
    </row>
    <row r="59" spans="1:20" s="213" customFormat="1" ht="15" customHeight="1">
      <c r="A59" s="1"/>
      <c r="M59" s="1"/>
      <c r="N59" s="1"/>
      <c r="O59" s="283"/>
      <c r="P59" s="283"/>
      <c r="Q59" s="283"/>
      <c r="R59" s="283"/>
      <c r="S59" s="283"/>
      <c r="T59" s="283"/>
    </row>
    <row r="60" spans="1:20" s="213" customFormat="1" ht="15" customHeight="1">
      <c r="A60" s="1"/>
      <c r="M60" s="1"/>
      <c r="N60" s="1"/>
      <c r="O60" s="283"/>
      <c r="P60" s="283"/>
      <c r="Q60" s="283"/>
      <c r="R60" s="283"/>
      <c r="S60" s="283"/>
      <c r="T60" s="283"/>
    </row>
    <row r="61" spans="1:20" s="213" customFormat="1" ht="15" customHeight="1">
      <c r="A61" s="1"/>
      <c r="M61" s="1"/>
      <c r="N61" s="1"/>
      <c r="O61" s="283"/>
      <c r="P61" s="283"/>
      <c r="Q61" s="283"/>
      <c r="R61" s="283"/>
      <c r="S61" s="283"/>
      <c r="T61" s="283"/>
    </row>
    <row r="62" spans="1:20" s="213" customFormat="1" ht="15" customHeight="1">
      <c r="A62" s="1"/>
      <c r="M62" s="1"/>
      <c r="N62" s="1"/>
      <c r="O62" s="283"/>
      <c r="P62" s="283"/>
      <c r="Q62" s="283"/>
      <c r="R62" s="283"/>
      <c r="S62" s="283"/>
      <c r="T62" s="283"/>
    </row>
    <row r="63" spans="1:20" s="213" customFormat="1" ht="15" customHeight="1">
      <c r="A63" s="1"/>
      <c r="M63" s="1"/>
      <c r="N63" s="1"/>
      <c r="O63" s="283"/>
      <c r="P63" s="283"/>
      <c r="Q63" s="283"/>
      <c r="R63" s="283"/>
      <c r="S63" s="283"/>
      <c r="T63" s="283"/>
    </row>
    <row r="64" spans="1:20" s="213" customFormat="1" ht="15" customHeight="1">
      <c r="A64" s="1"/>
      <c r="B64" s="1"/>
      <c r="C64" s="1"/>
      <c r="D64" s="1"/>
      <c r="E64" s="1"/>
      <c r="F64" s="1"/>
      <c r="G64" s="1"/>
      <c r="H64" s="1"/>
      <c r="I64" s="1"/>
      <c r="J64" s="1"/>
      <c r="K64" s="1"/>
      <c r="L64" s="1"/>
      <c r="M64" s="1"/>
      <c r="N64" s="1"/>
      <c r="O64" s="283"/>
      <c r="P64" s="283"/>
      <c r="Q64" s="283"/>
      <c r="R64" s="283"/>
      <c r="S64" s="283"/>
      <c r="T64" s="283"/>
    </row>
    <row r="65" spans="1:20" s="213" customFormat="1" ht="15" customHeight="1">
      <c r="A65" s="1"/>
      <c r="B65" s="1"/>
      <c r="C65" s="1"/>
      <c r="D65" s="1"/>
      <c r="E65" s="1"/>
      <c r="F65" s="1"/>
      <c r="G65" s="1"/>
      <c r="H65" s="1"/>
      <c r="I65" s="1"/>
      <c r="J65" s="1"/>
      <c r="K65" s="1"/>
      <c r="L65" s="1"/>
      <c r="M65" s="1"/>
      <c r="N65" s="1"/>
      <c r="O65" s="283"/>
      <c r="P65" s="283"/>
      <c r="Q65" s="283"/>
      <c r="R65" s="283"/>
      <c r="S65" s="283"/>
      <c r="T65" s="283"/>
    </row>
    <row r="66" spans="1:20" s="213" customFormat="1" ht="15" customHeight="1">
      <c r="B66" s="1"/>
      <c r="C66" s="1"/>
      <c r="D66" s="1"/>
      <c r="E66" s="1"/>
      <c r="F66" s="1"/>
      <c r="G66" s="1"/>
      <c r="H66" s="1"/>
      <c r="I66" s="1"/>
      <c r="J66" s="1"/>
      <c r="K66" s="1"/>
      <c r="L66" s="1"/>
      <c r="M66" s="1"/>
      <c r="N66" s="283"/>
      <c r="O66" s="283"/>
      <c r="P66" s="283"/>
      <c r="Q66" s="283"/>
      <c r="R66" s="283"/>
      <c r="S66" s="283"/>
    </row>
    <row r="67" spans="1:20" s="213" customFormat="1" ht="15" customHeight="1">
      <c r="B67" s="1"/>
      <c r="C67" s="1"/>
      <c r="D67" s="1"/>
      <c r="E67" s="1"/>
      <c r="F67" s="1"/>
      <c r="G67" s="1"/>
      <c r="H67" s="1"/>
      <c r="I67" s="1"/>
      <c r="J67" s="1"/>
      <c r="K67" s="1"/>
      <c r="L67" s="1"/>
      <c r="M67" s="1"/>
      <c r="N67" s="283"/>
    </row>
    <row r="68" spans="1:20" ht="15" customHeight="1">
      <c r="A68" s="213"/>
      <c r="N68" s="213"/>
    </row>
    <row r="69" spans="1:20" ht="15" customHeight="1"/>
    <row r="70" spans="1:20" ht="15" customHeight="1"/>
    <row r="71" spans="1:20" ht="15" customHeight="1"/>
  </sheetData>
  <mergeCells count="12">
    <mergeCell ref="X41:Y42"/>
    <mergeCell ref="U43:W44"/>
    <mergeCell ref="X43:Y44"/>
    <mergeCell ref="U46:Z47"/>
    <mergeCell ref="W2:Y2"/>
    <mergeCell ref="B3:Y3"/>
    <mergeCell ref="B5:C5"/>
    <mergeCell ref="B39:L47"/>
    <mergeCell ref="B36:C36"/>
    <mergeCell ref="U39:W40"/>
    <mergeCell ref="X39:Y40"/>
    <mergeCell ref="U41:W42"/>
  </mergeCells>
  <phoneticPr fontId="2"/>
  <pageMargins left="0.7" right="0.7" top="0.75" bottom="0.75" header="0.3" footer="0.3"/>
  <pageSetup paperSize="8" scale="4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71393-423F-469F-91C6-7FAE8AC548F1}">
  <sheetPr>
    <pageSetUpPr fitToPage="1"/>
  </sheetPr>
  <dimension ref="A1:AJ59"/>
  <sheetViews>
    <sheetView view="pageBreakPreview" zoomScaleNormal="100" zoomScaleSheetLayoutView="100" workbookViewId="0">
      <selection activeCell="Z41" sqref="Z41"/>
    </sheetView>
  </sheetViews>
  <sheetFormatPr defaultColWidth="9" defaultRowHeight="12.5"/>
  <cols>
    <col min="1" max="1" width="1.58203125" style="1" customWidth="1"/>
    <col min="2" max="3" width="3.58203125" style="1" customWidth="1"/>
    <col min="4" max="27" width="14.58203125" style="1" customWidth="1"/>
    <col min="28" max="28" width="1.58203125" style="1" customWidth="1"/>
    <col min="29" max="30" width="22.58203125" style="1" customWidth="1"/>
    <col min="31" max="31" width="2.58203125" style="1" customWidth="1"/>
    <col min="32" max="16384" width="9" style="1"/>
  </cols>
  <sheetData>
    <row r="1" spans="2:30" ht="20" customHeight="1">
      <c r="B1" s="1" t="s">
        <v>652</v>
      </c>
    </row>
    <row r="2" spans="2:30" ht="20" customHeight="1">
      <c r="X2" s="7" t="s">
        <v>158</v>
      </c>
      <c r="Y2" s="454"/>
      <c r="Z2" s="386"/>
      <c r="AA2" s="343"/>
      <c r="AB2" s="2"/>
      <c r="AC2" s="2"/>
      <c r="AD2" s="2"/>
    </row>
    <row r="3" spans="2:30" ht="20" customHeight="1">
      <c r="B3" s="692" t="s">
        <v>651</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25"/>
      <c r="AC3" s="25"/>
      <c r="AD3" s="25"/>
    </row>
    <row r="4" spans="2:30" ht="20" customHeight="1"/>
    <row r="5" spans="2:30" ht="20.149999999999999" customHeight="1">
      <c r="B5" s="341" t="s">
        <v>118</v>
      </c>
      <c r="C5" s="430"/>
      <c r="D5" s="380"/>
      <c r="E5" s="381"/>
      <c r="F5" s="7" t="s">
        <v>278</v>
      </c>
      <c r="G5" s="7" t="s">
        <v>277</v>
      </c>
      <c r="H5" s="7" t="s">
        <v>276</v>
      </c>
      <c r="I5" s="7" t="s">
        <v>275</v>
      </c>
      <c r="J5" s="7" t="s">
        <v>274</v>
      </c>
      <c r="K5" s="7" t="s">
        <v>273</v>
      </c>
      <c r="L5" s="7" t="s">
        <v>272</v>
      </c>
      <c r="M5" s="7" t="s">
        <v>271</v>
      </c>
      <c r="N5" s="7" t="s">
        <v>270</v>
      </c>
      <c r="O5" s="7" t="s">
        <v>269</v>
      </c>
      <c r="P5" s="7" t="s">
        <v>268</v>
      </c>
      <c r="Q5" s="7" t="s">
        <v>267</v>
      </c>
      <c r="R5" s="7" t="s">
        <v>266</v>
      </c>
      <c r="S5" s="7" t="s">
        <v>265</v>
      </c>
      <c r="T5" s="7" t="s">
        <v>264</v>
      </c>
      <c r="U5" s="7" t="s">
        <v>263</v>
      </c>
      <c r="V5" s="7" t="s">
        <v>262</v>
      </c>
      <c r="W5" s="7" t="s">
        <v>261</v>
      </c>
      <c r="X5" s="7" t="s">
        <v>260</v>
      </c>
      <c r="Y5" s="7" t="s">
        <v>259</v>
      </c>
      <c r="Z5" s="7" t="s">
        <v>258</v>
      </c>
      <c r="AA5" s="60" t="s">
        <v>145</v>
      </c>
    </row>
    <row r="6" spans="2:30" ht="25" customHeight="1">
      <c r="B6" s="230"/>
      <c r="D6" s="45"/>
      <c r="F6" s="227"/>
      <c r="G6" s="227"/>
      <c r="H6" s="227"/>
      <c r="I6" s="227"/>
      <c r="J6" s="227"/>
      <c r="K6" s="227"/>
      <c r="L6" s="227"/>
      <c r="M6" s="227"/>
      <c r="N6" s="227"/>
      <c r="O6" s="227"/>
      <c r="P6" s="227"/>
      <c r="Q6" s="227"/>
      <c r="R6" s="227"/>
      <c r="S6" s="227"/>
      <c r="T6" s="227"/>
      <c r="U6" s="227"/>
      <c r="V6" s="227"/>
      <c r="W6" s="227"/>
      <c r="X6" s="227"/>
      <c r="Y6" s="227"/>
      <c r="Z6" s="227"/>
      <c r="AA6" s="227"/>
    </row>
    <row r="7" spans="2:30" ht="25" customHeight="1">
      <c r="B7" s="230"/>
      <c r="C7" s="230"/>
      <c r="D7" s="45"/>
      <c r="F7" s="226"/>
      <c r="G7" s="226"/>
      <c r="H7" s="226"/>
      <c r="I7" s="226"/>
      <c r="J7" s="226"/>
      <c r="K7" s="226"/>
      <c r="L7" s="226"/>
      <c r="M7" s="226"/>
      <c r="N7" s="226"/>
      <c r="O7" s="226"/>
      <c r="P7" s="226"/>
      <c r="Q7" s="226"/>
      <c r="R7" s="226"/>
      <c r="S7" s="226"/>
      <c r="T7" s="226"/>
      <c r="U7" s="226"/>
      <c r="V7" s="226"/>
      <c r="W7" s="226"/>
      <c r="X7" s="226"/>
      <c r="Y7" s="226"/>
      <c r="Z7" s="226"/>
      <c r="AA7" s="226"/>
    </row>
    <row r="8" spans="2:30" ht="25" customHeight="1">
      <c r="B8" s="45"/>
      <c r="C8" s="42"/>
      <c r="D8" s="49"/>
      <c r="E8" s="338"/>
      <c r="F8" s="222"/>
      <c r="G8" s="222"/>
      <c r="H8" s="222"/>
      <c r="I8" s="222"/>
      <c r="J8" s="222"/>
      <c r="K8" s="222"/>
      <c r="L8" s="222"/>
      <c r="M8" s="222"/>
      <c r="N8" s="222"/>
      <c r="O8" s="222"/>
      <c r="P8" s="222"/>
      <c r="Q8" s="222"/>
      <c r="R8" s="222"/>
      <c r="S8" s="222"/>
      <c r="T8" s="222"/>
      <c r="U8" s="222"/>
      <c r="V8" s="222"/>
      <c r="W8" s="222"/>
      <c r="X8" s="222"/>
      <c r="Y8" s="222"/>
      <c r="Z8" s="222"/>
      <c r="AA8" s="222"/>
    </row>
    <row r="9" spans="2:30" ht="25" customHeight="1">
      <c r="B9" s="230"/>
      <c r="D9" s="45"/>
      <c r="F9" s="227"/>
      <c r="G9" s="227"/>
      <c r="H9" s="227"/>
      <c r="I9" s="227"/>
      <c r="J9" s="227"/>
      <c r="K9" s="227"/>
      <c r="L9" s="227"/>
      <c r="M9" s="227"/>
      <c r="N9" s="227"/>
      <c r="O9" s="227"/>
      <c r="P9" s="227"/>
      <c r="Q9" s="227"/>
      <c r="R9" s="227"/>
      <c r="S9" s="227"/>
      <c r="T9" s="227"/>
      <c r="U9" s="227"/>
      <c r="V9" s="227"/>
      <c r="W9" s="227"/>
      <c r="X9" s="227"/>
      <c r="Y9" s="227"/>
      <c r="Z9" s="227"/>
      <c r="AA9" s="227"/>
    </row>
    <row r="10" spans="2:30" ht="25" customHeight="1">
      <c r="B10" s="230"/>
      <c r="C10" s="230"/>
      <c r="D10" s="42"/>
      <c r="E10" s="53"/>
      <c r="F10" s="226"/>
      <c r="G10" s="226"/>
      <c r="H10" s="226"/>
      <c r="I10" s="226"/>
      <c r="J10" s="226"/>
      <c r="K10" s="226"/>
      <c r="L10" s="226"/>
      <c r="M10" s="226"/>
      <c r="N10" s="226"/>
      <c r="O10" s="226"/>
      <c r="P10" s="226"/>
      <c r="Q10" s="226"/>
      <c r="R10" s="226"/>
      <c r="S10" s="226"/>
      <c r="T10" s="226"/>
      <c r="U10" s="226"/>
      <c r="V10" s="226"/>
      <c r="W10" s="226"/>
      <c r="X10" s="226"/>
      <c r="Y10" s="226"/>
      <c r="Z10" s="226"/>
      <c r="AA10" s="226"/>
    </row>
    <row r="11" spans="2:30" ht="25" customHeight="1">
      <c r="B11" s="230"/>
      <c r="C11" s="42"/>
      <c r="D11" s="49"/>
      <c r="E11" s="338"/>
      <c r="F11" s="222"/>
      <c r="G11" s="222"/>
      <c r="H11" s="222"/>
      <c r="I11" s="222"/>
      <c r="J11" s="222"/>
      <c r="K11" s="222"/>
      <c r="L11" s="222"/>
      <c r="M11" s="222"/>
      <c r="N11" s="222"/>
      <c r="O11" s="222"/>
      <c r="P11" s="222"/>
      <c r="Q11" s="222"/>
      <c r="R11" s="222"/>
      <c r="S11" s="222"/>
      <c r="T11" s="222"/>
      <c r="U11" s="222"/>
      <c r="V11" s="222"/>
      <c r="W11" s="222"/>
      <c r="X11" s="222"/>
      <c r="Y11" s="222"/>
      <c r="Z11" s="222"/>
      <c r="AA11" s="222"/>
    </row>
    <row r="12" spans="2:30" ht="25" customHeight="1">
      <c r="B12" s="230"/>
      <c r="D12" s="45"/>
      <c r="F12" s="227"/>
      <c r="G12" s="227"/>
      <c r="H12" s="227"/>
      <c r="I12" s="227"/>
      <c r="J12" s="227"/>
      <c r="K12" s="227"/>
      <c r="L12" s="227"/>
      <c r="M12" s="227"/>
      <c r="N12" s="227"/>
      <c r="O12" s="227"/>
      <c r="P12" s="227"/>
      <c r="Q12" s="227"/>
      <c r="R12" s="227"/>
      <c r="S12" s="227"/>
      <c r="T12" s="227"/>
      <c r="U12" s="227"/>
      <c r="V12" s="227"/>
      <c r="W12" s="227"/>
      <c r="X12" s="227"/>
      <c r="Y12" s="227"/>
      <c r="Z12" s="227"/>
      <c r="AA12" s="227"/>
    </row>
    <row r="13" spans="2:30" ht="25" customHeight="1">
      <c r="B13" s="230"/>
      <c r="C13" s="230"/>
      <c r="D13" s="42"/>
      <c r="E13" s="53"/>
      <c r="F13" s="226"/>
      <c r="G13" s="226"/>
      <c r="H13" s="226"/>
      <c r="I13" s="226"/>
      <c r="J13" s="226"/>
      <c r="K13" s="226"/>
      <c r="L13" s="226"/>
      <c r="M13" s="226"/>
      <c r="N13" s="226"/>
      <c r="O13" s="226"/>
      <c r="P13" s="226"/>
      <c r="Q13" s="226"/>
      <c r="R13" s="226"/>
      <c r="S13" s="226"/>
      <c r="T13" s="226"/>
      <c r="U13" s="226"/>
      <c r="V13" s="226"/>
      <c r="W13" s="226"/>
      <c r="X13" s="226"/>
      <c r="Y13" s="226"/>
      <c r="Z13" s="226"/>
      <c r="AA13" s="226"/>
    </row>
    <row r="14" spans="2:30" ht="25" customHeight="1">
      <c r="B14" s="230"/>
      <c r="C14" s="42"/>
      <c r="D14" s="49"/>
      <c r="E14" s="338"/>
      <c r="F14" s="222"/>
      <c r="G14" s="222"/>
      <c r="H14" s="222"/>
      <c r="I14" s="222"/>
      <c r="J14" s="222"/>
      <c r="K14" s="222"/>
      <c r="L14" s="222"/>
      <c r="M14" s="222"/>
      <c r="N14" s="222"/>
      <c r="O14" s="222"/>
      <c r="P14" s="222"/>
      <c r="Q14" s="222"/>
      <c r="R14" s="222"/>
      <c r="S14" s="222"/>
      <c r="T14" s="222"/>
      <c r="U14" s="222"/>
      <c r="V14" s="222"/>
      <c r="W14" s="222"/>
      <c r="X14" s="222"/>
      <c r="Y14" s="222"/>
      <c r="Z14" s="222"/>
      <c r="AA14" s="222"/>
    </row>
    <row r="15" spans="2:30" ht="25" customHeight="1">
      <c r="B15" s="230"/>
      <c r="F15" s="227"/>
      <c r="G15" s="227"/>
      <c r="H15" s="227"/>
      <c r="I15" s="227"/>
      <c r="J15" s="227"/>
      <c r="K15" s="227"/>
      <c r="L15" s="227"/>
      <c r="M15" s="227"/>
      <c r="N15" s="227"/>
      <c r="O15" s="227"/>
      <c r="P15" s="227"/>
      <c r="Q15" s="227"/>
      <c r="R15" s="227"/>
      <c r="S15" s="227"/>
      <c r="T15" s="227"/>
      <c r="U15" s="227"/>
      <c r="V15" s="227"/>
      <c r="W15" s="227"/>
      <c r="X15" s="227"/>
      <c r="Y15" s="227"/>
      <c r="Z15" s="227"/>
      <c r="AA15" s="227"/>
    </row>
    <row r="16" spans="2:30" ht="25" customHeight="1">
      <c r="B16" s="230"/>
      <c r="C16" s="45"/>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2:27" ht="25" customHeight="1">
      <c r="B17" s="230"/>
      <c r="C17" s="42"/>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2:27" ht="25" customHeight="1">
      <c r="B18" s="42"/>
      <c r="C18" s="49"/>
      <c r="D18" s="49"/>
      <c r="E18" s="337" t="s">
        <v>650</v>
      </c>
      <c r="F18" s="222"/>
      <c r="G18" s="222"/>
      <c r="H18" s="222"/>
      <c r="I18" s="222"/>
      <c r="J18" s="222"/>
      <c r="K18" s="222"/>
      <c r="L18" s="222"/>
      <c r="M18" s="222"/>
      <c r="N18" s="222"/>
      <c r="O18" s="222"/>
      <c r="P18" s="222"/>
      <c r="Q18" s="222"/>
      <c r="R18" s="222"/>
      <c r="S18" s="222"/>
      <c r="T18" s="222"/>
      <c r="U18" s="222"/>
      <c r="V18" s="222"/>
      <c r="W18" s="222"/>
      <c r="X18" s="222"/>
      <c r="Y18" s="222"/>
      <c r="Z18" s="222"/>
      <c r="AA18" s="222"/>
    </row>
    <row r="19" spans="2:27" ht="25" customHeight="1">
      <c r="B19" s="230"/>
      <c r="D19" s="50"/>
      <c r="E19" s="46"/>
      <c r="F19" s="227"/>
      <c r="G19" s="227"/>
      <c r="H19" s="227"/>
      <c r="I19" s="227"/>
      <c r="J19" s="227"/>
      <c r="K19" s="227"/>
      <c r="L19" s="227"/>
      <c r="M19" s="227"/>
      <c r="N19" s="227"/>
      <c r="O19" s="227"/>
      <c r="P19" s="227"/>
      <c r="Q19" s="227"/>
      <c r="R19" s="227"/>
      <c r="S19" s="227"/>
      <c r="T19" s="227"/>
      <c r="U19" s="227"/>
      <c r="V19" s="227"/>
      <c r="W19" s="227"/>
      <c r="X19" s="227"/>
      <c r="Y19" s="227"/>
      <c r="Z19" s="227"/>
      <c r="AA19" s="227"/>
    </row>
    <row r="20" spans="2:27" ht="25" customHeight="1">
      <c r="B20" s="230"/>
      <c r="C20" s="230"/>
      <c r="D20" s="45"/>
      <c r="F20" s="226"/>
      <c r="G20" s="226"/>
      <c r="H20" s="226"/>
      <c r="I20" s="226"/>
      <c r="J20" s="226"/>
      <c r="K20" s="226"/>
      <c r="L20" s="226"/>
      <c r="M20" s="226"/>
      <c r="N20" s="226"/>
      <c r="O20" s="226"/>
      <c r="P20" s="226"/>
      <c r="Q20" s="226"/>
      <c r="R20" s="226"/>
      <c r="S20" s="226"/>
      <c r="T20" s="226"/>
      <c r="U20" s="226"/>
      <c r="V20" s="226"/>
      <c r="W20" s="226"/>
      <c r="X20" s="226"/>
      <c r="Y20" s="226"/>
      <c r="Z20" s="226"/>
      <c r="AA20" s="226"/>
    </row>
    <row r="21" spans="2:27" ht="25" customHeight="1">
      <c r="B21" s="45"/>
      <c r="C21" s="42"/>
      <c r="D21" s="49"/>
      <c r="E21" s="338"/>
      <c r="F21" s="222"/>
      <c r="G21" s="222"/>
      <c r="H21" s="222"/>
      <c r="I21" s="222"/>
      <c r="J21" s="222"/>
      <c r="K21" s="222"/>
      <c r="L21" s="222"/>
      <c r="M21" s="222"/>
      <c r="N21" s="222"/>
      <c r="O21" s="222"/>
      <c r="P21" s="222"/>
      <c r="Q21" s="222"/>
      <c r="R21" s="222"/>
      <c r="S21" s="222"/>
      <c r="T21" s="222"/>
      <c r="U21" s="222"/>
      <c r="V21" s="222"/>
      <c r="W21" s="222"/>
      <c r="X21" s="222"/>
      <c r="Y21" s="222"/>
      <c r="Z21" s="222"/>
      <c r="AA21" s="222"/>
    </row>
    <row r="22" spans="2:27" ht="25" customHeight="1">
      <c r="B22" s="230"/>
      <c r="D22" s="45"/>
      <c r="F22" s="227"/>
      <c r="G22" s="227"/>
      <c r="H22" s="227"/>
      <c r="I22" s="227"/>
      <c r="J22" s="227"/>
      <c r="K22" s="227"/>
      <c r="L22" s="227"/>
      <c r="M22" s="227"/>
      <c r="N22" s="227"/>
      <c r="O22" s="227"/>
      <c r="P22" s="227"/>
      <c r="Q22" s="227"/>
      <c r="R22" s="227"/>
      <c r="S22" s="227"/>
      <c r="T22" s="227"/>
      <c r="U22" s="227"/>
      <c r="V22" s="227"/>
      <c r="W22" s="227"/>
      <c r="X22" s="227"/>
      <c r="Y22" s="227"/>
      <c r="Z22" s="227"/>
      <c r="AA22" s="227"/>
    </row>
    <row r="23" spans="2:27" ht="25" customHeight="1">
      <c r="B23" s="230"/>
      <c r="C23" s="230"/>
      <c r="D23" s="42"/>
      <c r="E23" s="53"/>
      <c r="F23" s="226"/>
      <c r="G23" s="226"/>
      <c r="H23" s="226"/>
      <c r="I23" s="226"/>
      <c r="J23" s="226"/>
      <c r="K23" s="226"/>
      <c r="L23" s="226"/>
      <c r="M23" s="226"/>
      <c r="N23" s="226"/>
      <c r="O23" s="226"/>
      <c r="P23" s="226"/>
      <c r="Q23" s="226"/>
      <c r="R23" s="226"/>
      <c r="S23" s="226"/>
      <c r="T23" s="226"/>
      <c r="U23" s="226"/>
      <c r="V23" s="226"/>
      <c r="W23" s="226"/>
      <c r="X23" s="226"/>
      <c r="Y23" s="226"/>
      <c r="Z23" s="226"/>
      <c r="AA23" s="226"/>
    </row>
    <row r="24" spans="2:27" ht="25" customHeight="1">
      <c r="B24" s="230"/>
      <c r="C24" s="42"/>
      <c r="D24" s="49"/>
      <c r="E24" s="338"/>
      <c r="F24" s="222"/>
      <c r="G24" s="222"/>
      <c r="H24" s="222"/>
      <c r="I24" s="222"/>
      <c r="J24" s="222"/>
      <c r="K24" s="222"/>
      <c r="L24" s="222"/>
      <c r="M24" s="222"/>
      <c r="N24" s="222"/>
      <c r="O24" s="222"/>
      <c r="P24" s="222"/>
      <c r="Q24" s="222"/>
      <c r="R24" s="222"/>
      <c r="S24" s="222"/>
      <c r="T24" s="222"/>
      <c r="U24" s="222"/>
      <c r="V24" s="222"/>
      <c r="W24" s="222"/>
      <c r="X24" s="222"/>
      <c r="Y24" s="222"/>
      <c r="Z24" s="222"/>
      <c r="AA24" s="222"/>
    </row>
    <row r="25" spans="2:27" ht="25" customHeight="1">
      <c r="B25" s="230"/>
      <c r="D25" s="45"/>
      <c r="F25" s="227"/>
      <c r="G25" s="227"/>
      <c r="H25" s="227"/>
      <c r="I25" s="227"/>
      <c r="J25" s="227"/>
      <c r="K25" s="227"/>
      <c r="L25" s="227"/>
      <c r="M25" s="227"/>
      <c r="N25" s="227"/>
      <c r="O25" s="227"/>
      <c r="P25" s="227"/>
      <c r="Q25" s="227"/>
      <c r="R25" s="227"/>
      <c r="S25" s="227"/>
      <c r="T25" s="227"/>
      <c r="U25" s="227"/>
      <c r="V25" s="227"/>
      <c r="W25" s="227"/>
      <c r="X25" s="227"/>
      <c r="Y25" s="227"/>
      <c r="Z25" s="227"/>
      <c r="AA25" s="227"/>
    </row>
    <row r="26" spans="2:27" ht="25" customHeight="1">
      <c r="B26" s="230"/>
      <c r="C26" s="230"/>
      <c r="D26" s="42"/>
      <c r="E26" s="53"/>
      <c r="F26" s="226"/>
      <c r="G26" s="226"/>
      <c r="H26" s="226"/>
      <c r="I26" s="226"/>
      <c r="J26" s="226"/>
      <c r="K26" s="226"/>
      <c r="L26" s="226"/>
      <c r="M26" s="226"/>
      <c r="N26" s="226"/>
      <c r="O26" s="226"/>
      <c r="P26" s="226"/>
      <c r="Q26" s="226"/>
      <c r="R26" s="226"/>
      <c r="S26" s="226"/>
      <c r="T26" s="226"/>
      <c r="U26" s="226"/>
      <c r="V26" s="226"/>
      <c r="W26" s="226"/>
      <c r="X26" s="226"/>
      <c r="Y26" s="226"/>
      <c r="Z26" s="226"/>
      <c r="AA26" s="226"/>
    </row>
    <row r="27" spans="2:27" ht="25" customHeight="1">
      <c r="B27" s="230"/>
      <c r="C27" s="42"/>
      <c r="D27" s="49"/>
      <c r="E27" s="338"/>
      <c r="F27" s="222"/>
      <c r="G27" s="222"/>
      <c r="H27" s="222"/>
      <c r="I27" s="222"/>
      <c r="J27" s="222"/>
      <c r="K27" s="222"/>
      <c r="L27" s="222"/>
      <c r="M27" s="222"/>
      <c r="N27" s="222"/>
      <c r="O27" s="222"/>
      <c r="P27" s="222"/>
      <c r="Q27" s="222"/>
      <c r="R27" s="222"/>
      <c r="S27" s="222"/>
      <c r="T27" s="222"/>
      <c r="U27" s="222"/>
      <c r="V27" s="222"/>
      <c r="W27" s="222"/>
      <c r="X27" s="222"/>
      <c r="Y27" s="222"/>
      <c r="Z27" s="222"/>
      <c r="AA27" s="222"/>
    </row>
    <row r="28" spans="2:27" ht="25" customHeight="1">
      <c r="B28" s="230"/>
      <c r="F28" s="227"/>
      <c r="G28" s="227"/>
      <c r="H28" s="227"/>
      <c r="I28" s="227"/>
      <c r="J28" s="227"/>
      <c r="K28" s="227"/>
      <c r="L28" s="227"/>
      <c r="M28" s="227"/>
      <c r="N28" s="227"/>
      <c r="O28" s="227"/>
      <c r="P28" s="227"/>
      <c r="Q28" s="227"/>
      <c r="R28" s="227"/>
      <c r="S28" s="227"/>
      <c r="T28" s="227"/>
      <c r="U28" s="227"/>
      <c r="V28" s="227"/>
      <c r="W28" s="227"/>
      <c r="X28" s="227"/>
      <c r="Y28" s="227"/>
      <c r="Z28" s="227"/>
      <c r="AA28" s="227"/>
    </row>
    <row r="29" spans="2:27" ht="25" customHeight="1">
      <c r="B29" s="230"/>
      <c r="C29" s="45"/>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2:27" ht="25" customHeight="1">
      <c r="B30" s="230"/>
      <c r="C30" s="42"/>
      <c r="F30" s="334"/>
      <c r="G30" s="334"/>
      <c r="H30" s="334"/>
      <c r="I30" s="334"/>
      <c r="J30" s="334"/>
      <c r="K30" s="334"/>
      <c r="L30" s="334"/>
      <c r="M30" s="334"/>
      <c r="N30" s="334"/>
      <c r="O30" s="334"/>
      <c r="P30" s="334"/>
      <c r="Q30" s="334"/>
      <c r="R30" s="334"/>
      <c r="S30" s="334"/>
      <c r="T30" s="334"/>
      <c r="U30" s="334"/>
      <c r="V30" s="334"/>
      <c r="W30" s="334"/>
      <c r="X30" s="334"/>
      <c r="Y30" s="334"/>
      <c r="Z30" s="334"/>
      <c r="AA30" s="334"/>
    </row>
    <row r="31" spans="2:27" ht="25" customHeight="1" thickBot="1">
      <c r="B31" s="42"/>
      <c r="C31" s="49"/>
      <c r="D31" s="49"/>
      <c r="E31" s="337" t="s">
        <v>649</v>
      </c>
      <c r="F31" s="222"/>
      <c r="G31" s="222"/>
      <c r="H31" s="222"/>
      <c r="I31" s="222"/>
      <c r="J31" s="222"/>
      <c r="K31" s="222"/>
      <c r="L31" s="222"/>
      <c r="M31" s="222"/>
      <c r="N31" s="222"/>
      <c r="O31" s="222"/>
      <c r="P31" s="222"/>
      <c r="Q31" s="222"/>
      <c r="R31" s="222"/>
      <c r="S31" s="222"/>
      <c r="T31" s="222"/>
      <c r="U31" s="222"/>
      <c r="V31" s="222"/>
      <c r="W31" s="222"/>
      <c r="X31" s="222"/>
      <c r="Y31" s="222"/>
      <c r="Z31" s="222"/>
      <c r="AA31" s="222"/>
    </row>
    <row r="32" spans="2:27" ht="30" customHeight="1" thickBot="1">
      <c r="B32" s="621" t="s">
        <v>648</v>
      </c>
      <c r="C32" s="622"/>
      <c r="D32" s="622"/>
      <c r="E32" s="622"/>
      <c r="F32" s="219"/>
      <c r="G32" s="219"/>
      <c r="H32" s="219"/>
      <c r="I32" s="219"/>
      <c r="J32" s="219"/>
      <c r="K32" s="219"/>
      <c r="L32" s="219"/>
      <c r="M32" s="219"/>
      <c r="N32" s="219"/>
      <c r="O32" s="219"/>
      <c r="P32" s="219"/>
      <c r="Q32" s="219"/>
      <c r="R32" s="219"/>
      <c r="S32" s="219"/>
      <c r="T32" s="219"/>
      <c r="U32" s="219"/>
      <c r="V32" s="219"/>
      <c r="W32" s="219"/>
      <c r="X32" s="219"/>
      <c r="Y32" s="219"/>
      <c r="Z32" s="219"/>
      <c r="AA32" s="219"/>
    </row>
    <row r="33" spans="2:36" ht="15" customHeight="1"/>
    <row r="34" spans="2:36" ht="15" customHeight="1"/>
    <row r="35" spans="2:36" ht="15" customHeight="1">
      <c r="B35" s="422" t="s">
        <v>7</v>
      </c>
      <c r="C35" s="424"/>
      <c r="D35" s="422" t="s">
        <v>647</v>
      </c>
      <c r="E35" s="424"/>
      <c r="F35" s="422" t="s">
        <v>646</v>
      </c>
      <c r="G35" s="423"/>
      <c r="H35" s="423"/>
      <c r="I35" s="424"/>
      <c r="J35" s="422" t="s">
        <v>645</v>
      </c>
      <c r="K35" s="424"/>
      <c r="L35" s="422" t="s">
        <v>644</v>
      </c>
      <c r="M35" s="423"/>
      <c r="N35" s="423"/>
      <c r="O35" s="424"/>
      <c r="W35" s="577" t="s">
        <v>172</v>
      </c>
      <c r="X35" s="578"/>
      <c r="Y35" s="579"/>
      <c r="Z35" s="601">
        <v>48214</v>
      </c>
      <c r="AA35" s="602"/>
    </row>
    <row r="36" spans="2:36" ht="15" customHeight="1">
      <c r="B36" s="466"/>
      <c r="C36" s="470"/>
      <c r="D36" s="466"/>
      <c r="E36" s="470"/>
      <c r="F36" s="466"/>
      <c r="G36" s="724"/>
      <c r="H36" s="724"/>
      <c r="I36" s="470"/>
      <c r="J36" s="466"/>
      <c r="K36" s="470"/>
      <c r="L36" s="466"/>
      <c r="M36" s="724"/>
      <c r="N36" s="724"/>
      <c r="O36" s="470"/>
      <c r="W36" s="580"/>
      <c r="X36" s="581"/>
      <c r="Y36" s="582"/>
      <c r="Z36" s="603"/>
      <c r="AA36" s="604"/>
    </row>
    <row r="37" spans="2:36" ht="15" customHeight="1">
      <c r="B37" s="450">
        <v>1</v>
      </c>
      <c r="C37" s="377"/>
      <c r="D37" s="717"/>
      <c r="E37" s="719"/>
      <c r="F37" s="717"/>
      <c r="G37" s="718"/>
      <c r="H37" s="718"/>
      <c r="I37" s="719"/>
      <c r="J37" s="717"/>
      <c r="K37" s="719"/>
      <c r="L37" s="717"/>
      <c r="M37" s="718"/>
      <c r="N37" s="718"/>
      <c r="O37" s="719"/>
      <c r="W37" s="577" t="s">
        <v>170</v>
      </c>
      <c r="X37" s="578"/>
      <c r="Y37" s="579"/>
      <c r="Z37" s="601">
        <v>55609</v>
      </c>
      <c r="AA37" s="602"/>
    </row>
    <row r="38" spans="2:36" ht="15" customHeight="1">
      <c r="B38" s="725"/>
      <c r="C38" s="379"/>
      <c r="D38" s="720"/>
      <c r="E38" s="722"/>
      <c r="F38" s="720"/>
      <c r="G38" s="721"/>
      <c r="H38" s="721"/>
      <c r="I38" s="722"/>
      <c r="J38" s="720"/>
      <c r="K38" s="722"/>
      <c r="L38" s="720"/>
      <c r="M38" s="721"/>
      <c r="N38" s="721"/>
      <c r="O38" s="722"/>
      <c r="W38" s="580"/>
      <c r="X38" s="581"/>
      <c r="Y38" s="582"/>
      <c r="Z38" s="603"/>
      <c r="AA38" s="604"/>
    </row>
    <row r="39" spans="2:36" ht="15" customHeight="1">
      <c r="B39" s="466"/>
      <c r="C39" s="470"/>
      <c r="D39" s="723"/>
      <c r="E39" s="405"/>
      <c r="F39" s="723"/>
      <c r="G39" s="404"/>
      <c r="H39" s="404"/>
      <c r="I39" s="405"/>
      <c r="J39" s="723"/>
      <c r="K39" s="405"/>
      <c r="L39" s="723"/>
      <c r="M39" s="404"/>
      <c r="N39" s="404"/>
      <c r="O39" s="405"/>
      <c r="W39" s="577" t="s">
        <v>316</v>
      </c>
      <c r="X39" s="578"/>
      <c r="Y39" s="579"/>
      <c r="Z39" s="583" t="str">
        <f>DATEDIF($Z$35,$Z$37,"Y")&amp;"年"&amp;DATEDIF($Z$35,$Z$37,"YM")+1&amp;"か月"</f>
        <v>20年3か月</v>
      </c>
      <c r="AA39" s="584"/>
    </row>
    <row r="40" spans="2:36" ht="15" customHeight="1">
      <c r="B40" s="450">
        <v>2</v>
      </c>
      <c r="C40" s="377"/>
      <c r="D40" s="717"/>
      <c r="E40" s="719"/>
      <c r="F40" s="717"/>
      <c r="G40" s="718"/>
      <c r="H40" s="718"/>
      <c r="I40" s="719"/>
      <c r="J40" s="717"/>
      <c r="K40" s="719"/>
      <c r="L40" s="717"/>
      <c r="M40" s="718"/>
      <c r="N40" s="718"/>
      <c r="O40" s="719"/>
      <c r="W40" s="580"/>
      <c r="X40" s="581"/>
      <c r="Y40" s="582"/>
      <c r="Z40" s="585"/>
      <c r="AA40" s="586"/>
    </row>
    <row r="41" spans="2:36" ht="15" customHeight="1">
      <c r="B41" s="725"/>
      <c r="C41" s="379"/>
      <c r="D41" s="720"/>
      <c r="E41" s="722"/>
      <c r="F41" s="720"/>
      <c r="G41" s="721"/>
      <c r="H41" s="721"/>
      <c r="I41" s="722"/>
      <c r="J41" s="720"/>
      <c r="K41" s="722"/>
      <c r="L41" s="720"/>
      <c r="M41" s="721"/>
      <c r="N41" s="721"/>
      <c r="O41" s="722"/>
    </row>
    <row r="42" spans="2:36" ht="15" customHeight="1">
      <c r="B42" s="466"/>
      <c r="C42" s="470"/>
      <c r="D42" s="723"/>
      <c r="E42" s="405"/>
      <c r="F42" s="723"/>
      <c r="G42" s="404"/>
      <c r="H42" s="404"/>
      <c r="I42" s="405"/>
      <c r="J42" s="723"/>
      <c r="K42" s="405"/>
      <c r="L42" s="723"/>
      <c r="M42" s="404"/>
      <c r="N42" s="404"/>
      <c r="O42" s="405"/>
      <c r="W42" s="599" t="s">
        <v>562</v>
      </c>
      <c r="X42" s="619"/>
      <c r="Y42" s="619"/>
      <c r="Z42" s="619"/>
      <c r="AA42" s="619"/>
      <c r="AB42" s="620"/>
      <c r="AC42" s="336"/>
      <c r="AD42" s="336"/>
      <c r="AE42" s="336"/>
      <c r="AF42" s="335"/>
      <c r="AG42" s="335"/>
      <c r="AH42" s="335"/>
      <c r="AI42" s="335"/>
      <c r="AJ42" s="335"/>
    </row>
    <row r="43" spans="2:36" ht="15" customHeight="1">
      <c r="B43" s="450">
        <v>3</v>
      </c>
      <c r="C43" s="377"/>
      <c r="D43" s="717"/>
      <c r="E43" s="719"/>
      <c r="F43" s="717"/>
      <c r="G43" s="718"/>
      <c r="H43" s="718"/>
      <c r="I43" s="719"/>
      <c r="J43" s="717"/>
      <c r="K43" s="719"/>
      <c r="L43" s="717"/>
      <c r="M43" s="718"/>
      <c r="N43" s="718"/>
      <c r="O43" s="719"/>
      <c r="W43" s="619"/>
      <c r="X43" s="619"/>
      <c r="Y43" s="619"/>
      <c r="Z43" s="619"/>
      <c r="AA43" s="619"/>
      <c r="AB43" s="620"/>
      <c r="AC43" s="336"/>
      <c r="AD43" s="336"/>
      <c r="AE43" s="336"/>
      <c r="AF43" s="335"/>
      <c r="AG43" s="335"/>
      <c r="AH43" s="335"/>
      <c r="AI43" s="335"/>
      <c r="AJ43" s="335"/>
    </row>
    <row r="44" spans="2:36" ht="15" customHeight="1">
      <c r="B44" s="725"/>
      <c r="C44" s="379"/>
      <c r="D44" s="720"/>
      <c r="E44" s="722"/>
      <c r="F44" s="720"/>
      <c r="G44" s="721"/>
      <c r="H44" s="721"/>
      <c r="I44" s="722"/>
      <c r="J44" s="720"/>
      <c r="K44" s="722"/>
      <c r="L44" s="720"/>
      <c r="M44" s="721"/>
      <c r="N44" s="721"/>
      <c r="O44" s="722"/>
    </row>
    <row r="45" spans="2:36" ht="15" customHeight="1">
      <c r="B45" s="466"/>
      <c r="C45" s="470"/>
      <c r="D45" s="723"/>
      <c r="E45" s="405"/>
      <c r="F45" s="723"/>
      <c r="G45" s="404"/>
      <c r="H45" s="404"/>
      <c r="I45" s="405"/>
      <c r="J45" s="723"/>
      <c r="K45" s="405"/>
      <c r="L45" s="723"/>
      <c r="M45" s="404"/>
      <c r="N45" s="404"/>
      <c r="O45" s="405"/>
    </row>
    <row r="46" spans="2:36" ht="15" customHeight="1">
      <c r="B46" s="450"/>
      <c r="C46" s="377"/>
      <c r="D46" s="717"/>
      <c r="E46" s="719"/>
      <c r="F46" s="717"/>
      <c r="G46" s="718"/>
      <c r="H46" s="718"/>
      <c r="I46" s="719"/>
      <c r="J46" s="717"/>
      <c r="K46" s="719"/>
      <c r="L46" s="717"/>
      <c r="M46" s="718"/>
      <c r="N46" s="718"/>
      <c r="O46" s="719"/>
    </row>
    <row r="47" spans="2:36" ht="15" customHeight="1">
      <c r="B47" s="725"/>
      <c r="C47" s="379"/>
      <c r="D47" s="720"/>
      <c r="E47" s="722"/>
      <c r="F47" s="720"/>
      <c r="G47" s="721"/>
      <c r="H47" s="721"/>
      <c r="I47" s="722"/>
      <c r="J47" s="720"/>
      <c r="K47" s="722"/>
      <c r="L47" s="720"/>
      <c r="M47" s="721"/>
      <c r="N47" s="721"/>
      <c r="O47" s="722"/>
    </row>
    <row r="48" spans="2:36" ht="15" customHeight="1">
      <c r="B48" s="466"/>
      <c r="C48" s="470"/>
      <c r="D48" s="723"/>
      <c r="E48" s="405"/>
      <c r="F48" s="723"/>
      <c r="G48" s="404"/>
      <c r="H48" s="404"/>
      <c r="I48" s="405"/>
      <c r="J48" s="723"/>
      <c r="K48" s="405"/>
      <c r="L48" s="723"/>
      <c r="M48" s="404"/>
      <c r="N48" s="404"/>
      <c r="O48" s="405"/>
    </row>
    <row r="49" spans="1:22" ht="15" customHeight="1">
      <c r="B49" s="450"/>
      <c r="C49" s="377"/>
      <c r="D49" s="717"/>
      <c r="E49" s="719"/>
      <c r="F49" s="717"/>
      <c r="G49" s="718"/>
      <c r="H49" s="718"/>
      <c r="I49" s="719"/>
      <c r="J49" s="717"/>
      <c r="K49" s="719"/>
      <c r="L49" s="717"/>
      <c r="M49" s="718"/>
      <c r="N49" s="718"/>
      <c r="O49" s="719"/>
    </row>
    <row r="50" spans="1:22" ht="15" customHeight="1">
      <c r="B50" s="725"/>
      <c r="C50" s="379"/>
      <c r="D50" s="720"/>
      <c r="E50" s="722"/>
      <c r="F50" s="720"/>
      <c r="G50" s="721"/>
      <c r="H50" s="721"/>
      <c r="I50" s="722"/>
      <c r="J50" s="720"/>
      <c r="K50" s="722"/>
      <c r="L50" s="720"/>
      <c r="M50" s="721"/>
      <c r="N50" s="721"/>
      <c r="O50" s="722"/>
    </row>
    <row r="51" spans="1:22" ht="15" customHeight="1">
      <c r="B51" s="466"/>
      <c r="C51" s="470"/>
      <c r="D51" s="723"/>
      <c r="E51" s="405"/>
      <c r="F51" s="723"/>
      <c r="G51" s="404"/>
      <c r="H51" s="404"/>
      <c r="I51" s="405"/>
      <c r="J51" s="723"/>
      <c r="K51" s="405"/>
      <c r="L51" s="723"/>
      <c r="M51" s="404"/>
      <c r="N51" s="404"/>
      <c r="O51" s="405"/>
    </row>
    <row r="52" spans="1:22" s="213" customFormat="1" ht="15" customHeight="1">
      <c r="A52" s="1"/>
      <c r="B52" s="1"/>
      <c r="C52" s="1"/>
      <c r="D52" s="1"/>
      <c r="E52" s="1"/>
      <c r="F52" s="1"/>
      <c r="G52" s="1"/>
      <c r="H52" s="1"/>
      <c r="I52" s="1"/>
      <c r="J52" s="1"/>
      <c r="K52" s="1"/>
      <c r="L52" s="1"/>
      <c r="M52" s="1"/>
      <c r="N52" s="1"/>
      <c r="O52" s="1"/>
      <c r="P52" s="1"/>
      <c r="Q52" s="283"/>
      <c r="R52" s="283"/>
      <c r="S52" s="283"/>
      <c r="T52" s="283"/>
      <c r="U52" s="283"/>
      <c r="V52" s="283"/>
    </row>
    <row r="53" spans="1:22" s="213" customFormat="1" ht="15" customHeight="1">
      <c r="B53" s="234" t="s">
        <v>376</v>
      </c>
      <c r="C53" s="236"/>
      <c r="D53" s="236"/>
      <c r="E53" s="1"/>
      <c r="F53" s="283"/>
      <c r="I53" s="234" t="s">
        <v>370</v>
      </c>
      <c r="J53" s="211"/>
      <c r="N53" s="283"/>
      <c r="O53" s="283"/>
      <c r="P53" s="283"/>
      <c r="Q53" s="283"/>
      <c r="R53" s="283"/>
      <c r="S53" s="283"/>
      <c r="T53" s="283"/>
      <c r="U53" s="283"/>
    </row>
    <row r="54" spans="1:22" s="213" customFormat="1" ht="15" customHeight="1">
      <c r="B54" s="234" t="s">
        <v>374</v>
      </c>
      <c r="C54" s="236"/>
      <c r="D54" s="236"/>
      <c r="E54" s="1"/>
      <c r="F54" s="283"/>
      <c r="I54" s="213" t="s">
        <v>368</v>
      </c>
      <c r="J54" s="1"/>
      <c r="M54" s="283"/>
      <c r="N54" s="283"/>
      <c r="O54" s="283"/>
      <c r="P54" s="283"/>
    </row>
    <row r="55" spans="1:22" ht="15" customHeight="1">
      <c r="A55" s="213"/>
      <c r="B55" s="234" t="s">
        <v>372</v>
      </c>
      <c r="C55" s="211"/>
      <c r="D55" s="211"/>
      <c r="F55" s="213"/>
      <c r="G55" s="213"/>
      <c r="I55" s="234" t="s">
        <v>375</v>
      </c>
      <c r="K55" s="213"/>
      <c r="L55" s="213"/>
      <c r="M55" s="213"/>
      <c r="N55" s="213"/>
      <c r="O55" s="213"/>
      <c r="P55" s="213"/>
    </row>
    <row r="56" spans="1:22" ht="15" customHeight="1"/>
    <row r="57" spans="1:22" ht="15" customHeight="1"/>
    <row r="58" spans="1:22" ht="15" customHeight="1"/>
    <row r="59" spans="1:22">
      <c r="B59" s="213"/>
    </row>
  </sheetData>
  <mergeCells count="41">
    <mergeCell ref="B46:C48"/>
    <mergeCell ref="B49:C51"/>
    <mergeCell ref="D49:E51"/>
    <mergeCell ref="B37:C39"/>
    <mergeCell ref="D37:E39"/>
    <mergeCell ref="B40:C42"/>
    <mergeCell ref="B43:C45"/>
    <mergeCell ref="D43:E45"/>
    <mergeCell ref="D46:E48"/>
    <mergeCell ref="F49:I51"/>
    <mergeCell ref="J49:K51"/>
    <mergeCell ref="L49:O51"/>
    <mergeCell ref="F46:I48"/>
    <mergeCell ref="J46:K48"/>
    <mergeCell ref="L46:O48"/>
    <mergeCell ref="F43:I45"/>
    <mergeCell ref="J43:K45"/>
    <mergeCell ref="L43:O45"/>
    <mergeCell ref="W39:Y40"/>
    <mergeCell ref="L37:O39"/>
    <mergeCell ref="Z37:AA38"/>
    <mergeCell ref="Z39:AA40"/>
    <mergeCell ref="Y2:AA2"/>
    <mergeCell ref="L35:O36"/>
    <mergeCell ref="B3:AA3"/>
    <mergeCell ref="D40:E42"/>
    <mergeCell ref="F37:I39"/>
    <mergeCell ref="J37:K39"/>
    <mergeCell ref="W42:AB43"/>
    <mergeCell ref="F40:I42"/>
    <mergeCell ref="J40:K42"/>
    <mergeCell ref="L40:O42"/>
    <mergeCell ref="B32:E32"/>
    <mergeCell ref="B5:E5"/>
    <mergeCell ref="Z35:AA36"/>
    <mergeCell ref="W35:Y36"/>
    <mergeCell ref="W37:Y38"/>
    <mergeCell ref="B35:C36"/>
    <mergeCell ref="D35:E36"/>
    <mergeCell ref="F35:I36"/>
    <mergeCell ref="J35:K36"/>
  </mergeCells>
  <phoneticPr fontId="2"/>
  <pageMargins left="0.7" right="0.7" top="0.75" bottom="0.75" header="0.3" footer="0.3"/>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32DA-779A-49F9-93A4-C2CC2E28405C}">
  <sheetPr>
    <pageSetUpPr fitToPage="1"/>
  </sheetPr>
  <dimension ref="B1:I34"/>
  <sheetViews>
    <sheetView view="pageBreakPreview" zoomScaleNormal="100" zoomScaleSheetLayoutView="100" workbookViewId="0">
      <selection activeCell="N21" sqref="N21"/>
    </sheetView>
  </sheetViews>
  <sheetFormatPr defaultColWidth="9" defaultRowHeight="20.149999999999999" customHeight="1"/>
  <cols>
    <col min="1" max="1" width="2.58203125" style="1" customWidth="1"/>
    <col min="2" max="2" width="5.58203125" style="1" customWidth="1"/>
    <col min="3" max="4" width="7.58203125" style="1" customWidth="1"/>
    <col min="5" max="5" width="3.58203125" style="1" customWidth="1"/>
    <col min="6" max="8" width="11.58203125" style="1" customWidth="1"/>
    <col min="9" max="9" width="22.58203125" style="1" customWidth="1"/>
    <col min="10" max="10" width="2.58203125" style="1" customWidth="1"/>
    <col min="11" max="16384" width="9" style="1"/>
  </cols>
  <sheetData>
    <row r="1" spans="2:9" ht="20.149999999999999" customHeight="1">
      <c r="B1" s="1" t="s">
        <v>71</v>
      </c>
    </row>
    <row r="2" spans="2:9" ht="20.149999999999999" customHeight="1">
      <c r="I2" s="2" t="s">
        <v>18</v>
      </c>
    </row>
    <row r="3" spans="2:9" ht="20.149999999999999" customHeight="1">
      <c r="B3" s="348" t="s">
        <v>70</v>
      </c>
      <c r="C3" s="348"/>
      <c r="D3" s="348"/>
      <c r="E3" s="348"/>
      <c r="F3" s="348"/>
      <c r="G3" s="348"/>
      <c r="H3" s="348"/>
      <c r="I3" s="348"/>
    </row>
    <row r="5" spans="2:9" ht="20.149999999999999" customHeight="1">
      <c r="B5" s="1" t="s">
        <v>20</v>
      </c>
    </row>
    <row r="7" spans="2:9" ht="20.149999999999999" customHeight="1">
      <c r="F7" s="3"/>
      <c r="G7" s="4" t="s">
        <v>69</v>
      </c>
      <c r="H7" s="344"/>
      <c r="I7" s="345"/>
    </row>
    <row r="8" spans="2:9" ht="20.149999999999999" customHeight="1">
      <c r="F8" s="2" t="s">
        <v>68</v>
      </c>
      <c r="G8" s="4" t="s">
        <v>1</v>
      </c>
      <c r="H8" s="23"/>
      <c r="I8" s="24"/>
    </row>
    <row r="9" spans="2:9" ht="20.149999999999999" customHeight="1">
      <c r="F9" s="2" t="s">
        <v>67</v>
      </c>
      <c r="G9" s="5" t="s">
        <v>2</v>
      </c>
      <c r="H9" s="344"/>
      <c r="I9" s="345"/>
    </row>
    <row r="10" spans="2:9" ht="20.149999999999999" customHeight="1">
      <c r="G10" s="5" t="s">
        <v>4</v>
      </c>
      <c r="H10" s="344"/>
      <c r="I10" s="345"/>
    </row>
    <row r="11" spans="2:9" ht="20.149999999999999" customHeight="1">
      <c r="I11" s="2" t="s">
        <v>66</v>
      </c>
    </row>
    <row r="12" spans="2:9" ht="20.149999999999999" customHeight="1">
      <c r="I12" s="2"/>
    </row>
    <row r="14" spans="2:9" ht="20.149999999999999" customHeight="1">
      <c r="B14" s="346" t="s">
        <v>65</v>
      </c>
      <c r="C14" s="347"/>
      <c r="D14" s="347"/>
      <c r="E14" s="347"/>
      <c r="F14" s="347"/>
      <c r="G14" s="347"/>
      <c r="H14" s="347"/>
      <c r="I14" s="347"/>
    </row>
    <row r="15" spans="2:9" ht="20.149999999999999" customHeight="1">
      <c r="B15" s="347"/>
      <c r="C15" s="347"/>
      <c r="D15" s="347"/>
      <c r="E15" s="347"/>
      <c r="F15" s="347"/>
      <c r="G15" s="347"/>
      <c r="H15" s="347"/>
      <c r="I15" s="347"/>
    </row>
    <row r="16" spans="2:9" ht="20.149999999999999" customHeight="1">
      <c r="B16" s="32" t="s">
        <v>64</v>
      </c>
      <c r="C16" s="6"/>
      <c r="D16" s="6"/>
      <c r="E16" s="6"/>
      <c r="F16" s="6"/>
      <c r="G16" s="6"/>
      <c r="H16" s="6"/>
      <c r="I16" s="6"/>
    </row>
    <row r="17" spans="2:9" ht="20.149999999999999" customHeight="1">
      <c r="B17" s="32"/>
      <c r="C17" s="355" t="s">
        <v>63</v>
      </c>
      <c r="D17" s="356"/>
      <c r="E17" s="357"/>
      <c r="F17" s="358"/>
      <c r="G17" s="359"/>
      <c r="H17" s="359"/>
      <c r="I17" s="360"/>
    </row>
    <row r="18" spans="2:9" ht="20.149999999999999" customHeight="1">
      <c r="B18" s="32"/>
      <c r="C18" s="355" t="s">
        <v>62</v>
      </c>
      <c r="D18" s="356"/>
      <c r="E18" s="357"/>
      <c r="F18" s="358"/>
      <c r="G18" s="359"/>
      <c r="H18" s="359"/>
      <c r="I18" s="360"/>
    </row>
    <row r="19" spans="2:9" ht="20.149999999999999" customHeight="1">
      <c r="B19" s="32"/>
      <c r="C19" s="355" t="s">
        <v>61</v>
      </c>
      <c r="D19" s="356"/>
      <c r="E19" s="357"/>
      <c r="F19" s="358"/>
      <c r="G19" s="359"/>
      <c r="H19" s="359"/>
      <c r="I19" s="360"/>
    </row>
    <row r="20" spans="2:9" ht="20.149999999999999" customHeight="1">
      <c r="B20" s="32"/>
      <c r="C20" s="355" t="s">
        <v>60</v>
      </c>
      <c r="D20" s="356"/>
      <c r="E20" s="357"/>
      <c r="F20" s="358"/>
      <c r="G20" s="359"/>
      <c r="H20" s="359"/>
      <c r="I20" s="360"/>
    </row>
    <row r="21" spans="2:9" ht="20.149999999999999" customHeight="1">
      <c r="B21" s="32"/>
      <c r="C21" s="355" t="s">
        <v>59</v>
      </c>
      <c r="D21" s="356"/>
      <c r="E21" s="357"/>
      <c r="F21" s="358"/>
      <c r="G21" s="359"/>
      <c r="H21" s="359"/>
      <c r="I21" s="360"/>
    </row>
    <row r="22" spans="2:9" ht="20.149999999999999" customHeight="1">
      <c r="B22" s="32"/>
      <c r="C22" s="355" t="s">
        <v>58</v>
      </c>
      <c r="D22" s="356"/>
      <c r="E22" s="357"/>
      <c r="F22" s="358"/>
      <c r="G22" s="359"/>
      <c r="H22" s="359"/>
      <c r="I22" s="360"/>
    </row>
    <row r="23" spans="2:9" ht="20.149999999999999" customHeight="1">
      <c r="B23" s="32"/>
      <c r="C23" s="355" t="s">
        <v>57</v>
      </c>
      <c r="D23" s="356"/>
      <c r="E23" s="357"/>
      <c r="F23" s="358"/>
      <c r="G23" s="359"/>
      <c r="H23" s="359"/>
      <c r="I23" s="360"/>
    </row>
    <row r="24" spans="2:9" ht="20.149999999999999" customHeight="1">
      <c r="B24" s="32"/>
      <c r="C24" s="355" t="s">
        <v>56</v>
      </c>
      <c r="D24" s="356"/>
      <c r="E24" s="357"/>
      <c r="F24" s="358"/>
      <c r="G24" s="359"/>
      <c r="H24" s="359"/>
      <c r="I24" s="360"/>
    </row>
    <row r="25" spans="2:9" ht="20.149999999999999" customHeight="1">
      <c r="B25" s="32"/>
      <c r="C25" s="355" t="s">
        <v>55</v>
      </c>
      <c r="D25" s="356"/>
      <c r="E25" s="357"/>
      <c r="F25" s="358"/>
      <c r="G25" s="359"/>
      <c r="H25" s="359"/>
      <c r="I25" s="360"/>
    </row>
    <row r="26" spans="2:9" ht="20.149999999999999" customHeight="1">
      <c r="B26" s="32"/>
      <c r="C26" s="355" t="s">
        <v>54</v>
      </c>
      <c r="D26" s="356"/>
      <c r="E26" s="357"/>
      <c r="F26" s="358"/>
      <c r="G26" s="359"/>
      <c r="H26" s="359"/>
      <c r="I26" s="360"/>
    </row>
    <row r="27" spans="2:9" ht="20.149999999999999" customHeight="1">
      <c r="B27" s="6"/>
      <c r="C27" s="6"/>
      <c r="D27" s="6"/>
      <c r="E27" s="6"/>
      <c r="F27" s="6"/>
      <c r="G27" s="6"/>
      <c r="H27" s="6"/>
      <c r="I27" s="6"/>
    </row>
    <row r="28" spans="2:9" ht="20.149999999999999" customHeight="1">
      <c r="B28" s="32" t="s">
        <v>53</v>
      </c>
      <c r="C28" s="6"/>
      <c r="D28" s="6"/>
      <c r="E28" s="6"/>
      <c r="F28" s="6"/>
      <c r="G28" s="6"/>
      <c r="H28" s="6"/>
      <c r="I28" s="6"/>
    </row>
    <row r="29" spans="2:9" ht="20.149999999999999" customHeight="1">
      <c r="C29" s="364" t="s">
        <v>52</v>
      </c>
      <c r="D29" s="365"/>
      <c r="E29" s="365"/>
      <c r="F29" s="366"/>
      <c r="G29" s="353" t="s">
        <v>51</v>
      </c>
      <c r="H29" s="362"/>
      <c r="I29" s="363"/>
    </row>
    <row r="30" spans="2:9" ht="20.149999999999999" customHeight="1">
      <c r="C30" s="367"/>
      <c r="D30" s="368"/>
      <c r="E30" s="368"/>
      <c r="F30" s="369"/>
      <c r="G30" s="353" t="s">
        <v>50</v>
      </c>
      <c r="H30" s="354"/>
      <c r="I30" s="31" t="s">
        <v>49</v>
      </c>
    </row>
    <row r="31" spans="2:9" ht="20.149999999999999" customHeight="1">
      <c r="C31" s="349" t="s">
        <v>48</v>
      </c>
      <c r="D31" s="350"/>
      <c r="E31" s="350"/>
      <c r="F31" s="351"/>
      <c r="G31" s="361"/>
      <c r="H31" s="343"/>
      <c r="I31" s="30"/>
    </row>
    <row r="32" spans="2:9" ht="20.149999999999999" customHeight="1">
      <c r="C32" s="352" t="s">
        <v>47</v>
      </c>
      <c r="D32" s="350"/>
      <c r="E32" s="350"/>
      <c r="F32" s="351"/>
      <c r="G32" s="361"/>
      <c r="H32" s="343"/>
      <c r="I32" s="30"/>
    </row>
    <row r="33" spans="3:9" ht="20.149999999999999" customHeight="1">
      <c r="C33" s="29"/>
      <c r="D33" s="16"/>
      <c r="E33" s="16"/>
      <c r="F33" s="16"/>
      <c r="G33" s="28"/>
      <c r="H33" s="27"/>
      <c r="I33" s="26"/>
    </row>
    <row r="34" spans="3:9" ht="15" customHeight="1">
      <c r="C34" s="1" t="s">
        <v>46</v>
      </c>
    </row>
  </sheetData>
  <mergeCells count="32">
    <mergeCell ref="F20:I20"/>
    <mergeCell ref="F22:I22"/>
    <mergeCell ref="C22:E22"/>
    <mergeCell ref="B3:I3"/>
    <mergeCell ref="H7:I7"/>
    <mergeCell ref="H9:I9"/>
    <mergeCell ref="H10:I10"/>
    <mergeCell ref="B14:I15"/>
    <mergeCell ref="C17:E17"/>
    <mergeCell ref="C18:E18"/>
    <mergeCell ref="C19:E19"/>
    <mergeCell ref="F21:I21"/>
    <mergeCell ref="C20:E20"/>
    <mergeCell ref="C21:E21"/>
    <mergeCell ref="F17:I17"/>
    <mergeCell ref="F18:I18"/>
    <mergeCell ref="F19:I19"/>
    <mergeCell ref="C31:F31"/>
    <mergeCell ref="C32:F32"/>
    <mergeCell ref="G30:H30"/>
    <mergeCell ref="C23:E23"/>
    <mergeCell ref="F23:I23"/>
    <mergeCell ref="C24:E24"/>
    <mergeCell ref="F24:I24"/>
    <mergeCell ref="G31:H31"/>
    <mergeCell ref="G32:H32"/>
    <mergeCell ref="C25:E25"/>
    <mergeCell ref="F25:I25"/>
    <mergeCell ref="C26:E26"/>
    <mergeCell ref="F26:I26"/>
    <mergeCell ref="G29:I29"/>
    <mergeCell ref="C29:F30"/>
  </mergeCells>
  <phoneticPr fontId="2"/>
  <pageMargins left="0.7" right="0.7" top="0.75" bottom="0.75" header="0.3" footer="0.3"/>
  <pageSetup paperSize="9" scale="9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DFB2-55D6-4F37-A6F0-326A61F26819}">
  <sheetPr>
    <pageSetUpPr fitToPage="1"/>
  </sheetPr>
  <dimension ref="B1:AI110"/>
  <sheetViews>
    <sheetView view="pageBreakPreview" topLeftCell="B1" zoomScaleNormal="100" zoomScaleSheetLayoutView="100" workbookViewId="0">
      <selection activeCell="B1" sqref="B1"/>
    </sheetView>
  </sheetViews>
  <sheetFormatPr defaultColWidth="9" defaultRowHeight="12.5"/>
  <cols>
    <col min="1" max="1" width="1.58203125" style="1" customWidth="1"/>
    <col min="2" max="3" width="3.58203125" style="1" customWidth="1"/>
    <col min="4" max="5" width="17.08203125" style="1" customWidth="1"/>
    <col min="6" max="32" width="14.58203125" style="1" customWidth="1"/>
    <col min="33" max="33" width="1.58203125" style="1" customWidth="1"/>
    <col min="34" max="35" width="22.58203125" style="1" customWidth="1"/>
    <col min="36" max="36" width="2.58203125" style="1" customWidth="1"/>
    <col min="37" max="16384" width="9" style="1"/>
  </cols>
  <sheetData>
    <row r="1" spans="2:35" ht="20" customHeight="1">
      <c r="B1" s="1" t="s">
        <v>666</v>
      </c>
    </row>
    <row r="2" spans="2:35" ht="20" customHeight="1">
      <c r="AC2" s="7" t="s">
        <v>158</v>
      </c>
      <c r="AD2" s="454"/>
      <c r="AE2" s="386"/>
      <c r="AF2" s="343"/>
      <c r="AG2" s="2"/>
      <c r="AH2" s="2"/>
      <c r="AI2" s="2"/>
    </row>
    <row r="3" spans="2:35" ht="20" customHeight="1">
      <c r="B3" s="692" t="s">
        <v>665</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25"/>
      <c r="AH3" s="25"/>
      <c r="AI3" s="25"/>
    </row>
    <row r="4" spans="2:35" ht="20" customHeight="1"/>
    <row r="5" spans="2:35" ht="20" customHeight="1"/>
    <row r="6" spans="2:35" ht="20.149999999999999" customHeight="1">
      <c r="B6" s="422" t="s">
        <v>118</v>
      </c>
      <c r="C6" s="623"/>
      <c r="D6" s="423"/>
      <c r="E6" s="423"/>
      <c r="F6" s="7" t="s">
        <v>283</v>
      </c>
      <c r="G6" s="7" t="s">
        <v>282</v>
      </c>
      <c r="H6" s="7" t="s">
        <v>281</v>
      </c>
      <c r="I6" s="7" t="s">
        <v>280</v>
      </c>
      <c r="J6" s="7" t="s">
        <v>279</v>
      </c>
      <c r="K6" s="7" t="s">
        <v>278</v>
      </c>
      <c r="L6" s="7" t="s">
        <v>277</v>
      </c>
      <c r="M6" s="7" t="s">
        <v>276</v>
      </c>
      <c r="N6" s="7" t="s">
        <v>275</v>
      </c>
      <c r="O6" s="7" t="s">
        <v>274</v>
      </c>
      <c r="P6" s="7" t="s">
        <v>273</v>
      </c>
      <c r="Q6" s="7" t="s">
        <v>272</v>
      </c>
      <c r="R6" s="7" t="s">
        <v>271</v>
      </c>
      <c r="S6" s="7" t="s">
        <v>270</v>
      </c>
      <c r="T6" s="7" t="s">
        <v>269</v>
      </c>
      <c r="U6" s="7" t="s">
        <v>268</v>
      </c>
      <c r="V6" s="7" t="s">
        <v>267</v>
      </c>
      <c r="W6" s="7" t="s">
        <v>266</v>
      </c>
      <c r="X6" s="7" t="s">
        <v>265</v>
      </c>
      <c r="Y6" s="7" t="s">
        <v>264</v>
      </c>
      <c r="Z6" s="7" t="s">
        <v>263</v>
      </c>
      <c r="AA6" s="7" t="s">
        <v>262</v>
      </c>
      <c r="AB6" s="7" t="s">
        <v>261</v>
      </c>
      <c r="AC6" s="7" t="s">
        <v>260</v>
      </c>
      <c r="AD6" s="7" t="s">
        <v>259</v>
      </c>
      <c r="AE6" s="7" t="s">
        <v>258</v>
      </c>
      <c r="AF6" s="60" t="s">
        <v>145</v>
      </c>
    </row>
    <row r="7" spans="2:35" ht="25" customHeight="1">
      <c r="B7" s="50" t="s">
        <v>664</v>
      </c>
      <c r="C7" s="49"/>
      <c r="D7" s="49"/>
      <c r="E7" s="49"/>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row>
    <row r="8" spans="2:35" ht="25" customHeight="1">
      <c r="B8" s="230"/>
      <c r="C8" s="45" t="s">
        <v>399</v>
      </c>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row>
    <row r="9" spans="2:35" ht="25" customHeight="1">
      <c r="B9" s="230"/>
      <c r="D9" s="50"/>
      <c r="E9" s="46"/>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row>
    <row r="10" spans="2:35" ht="25" customHeight="1">
      <c r="B10" s="230"/>
      <c r="D10" s="42"/>
      <c r="E10" s="53"/>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row>
    <row r="11" spans="2:35" ht="25" customHeight="1">
      <c r="B11" s="230"/>
      <c r="C11" s="50" t="s">
        <v>398</v>
      </c>
      <c r="D11" s="49"/>
      <c r="E11" s="49"/>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row>
    <row r="12" spans="2:35" ht="25" customHeight="1">
      <c r="B12" s="230"/>
      <c r="D12" s="50"/>
      <c r="E12" s="46"/>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row>
    <row r="13" spans="2:35" ht="25" customHeight="1">
      <c r="B13" s="230"/>
      <c r="D13" s="42"/>
      <c r="E13" s="53"/>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row>
    <row r="14" spans="2:35" ht="25" customHeight="1">
      <c r="B14" s="50" t="s">
        <v>663</v>
      </c>
      <c r="C14" s="49"/>
      <c r="D14" s="49"/>
      <c r="E14" s="49"/>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row>
    <row r="15" spans="2:35" ht="25" customHeight="1">
      <c r="B15" s="230"/>
      <c r="C15" s="45" t="s">
        <v>396</v>
      </c>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row>
    <row r="16" spans="2:35" ht="25" customHeight="1">
      <c r="B16" s="230"/>
      <c r="D16" s="50"/>
      <c r="E16" s="46"/>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row>
    <row r="17" spans="2:32" ht="25" customHeight="1">
      <c r="B17" s="230"/>
      <c r="D17" s="42"/>
      <c r="E17" s="53"/>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row>
    <row r="18" spans="2:32" ht="25" customHeight="1">
      <c r="B18" s="230"/>
      <c r="C18" s="50" t="s">
        <v>395</v>
      </c>
      <c r="D18" s="46"/>
      <c r="E18" s="46"/>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row>
    <row r="19" spans="2:32" ht="25" customHeight="1">
      <c r="B19" s="230"/>
      <c r="D19" s="50"/>
      <c r="E19" s="46"/>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row>
    <row r="20" spans="2:32" ht="25" customHeight="1">
      <c r="B20" s="230"/>
      <c r="D20" s="42"/>
      <c r="E20" s="53"/>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row>
    <row r="21" spans="2:32" ht="25" customHeight="1">
      <c r="B21" s="50" t="s">
        <v>662</v>
      </c>
      <c r="C21" s="49"/>
      <c r="D21" s="49"/>
      <c r="E21" s="49"/>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row>
    <row r="22" spans="2:32" ht="25" customHeight="1">
      <c r="B22" s="45"/>
      <c r="C22" s="50" t="s">
        <v>393</v>
      </c>
      <c r="D22" s="46"/>
      <c r="E22" s="46"/>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row>
    <row r="23" spans="2:32" ht="25" customHeight="1">
      <c r="B23" s="45"/>
      <c r="C23" s="45"/>
      <c r="D23" s="50"/>
      <c r="E23" s="46"/>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row>
    <row r="24" spans="2:32" ht="25" customHeight="1">
      <c r="B24" s="45"/>
      <c r="C24" s="45"/>
      <c r="D24" s="42"/>
      <c r="E24" s="53"/>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row>
    <row r="25" spans="2:32" ht="25" customHeight="1">
      <c r="B25" s="45"/>
      <c r="C25" s="50" t="s">
        <v>392</v>
      </c>
      <c r="D25" s="46"/>
      <c r="E25" s="46"/>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row>
    <row r="26" spans="2:32" ht="25" customHeight="1">
      <c r="B26" s="45"/>
      <c r="C26" s="45"/>
      <c r="D26" s="50"/>
      <c r="E26" s="46"/>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row>
    <row r="27" spans="2:32" ht="25" customHeight="1">
      <c r="B27" s="45"/>
      <c r="C27" s="42"/>
      <c r="D27" s="42"/>
      <c r="E27" s="53"/>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row>
    <row r="28" spans="2:32" ht="25" customHeight="1">
      <c r="B28" s="50" t="s">
        <v>661</v>
      </c>
      <c r="C28" s="49"/>
      <c r="D28" s="49"/>
      <c r="E28" s="49"/>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row>
    <row r="29" spans="2:32" ht="25" customHeight="1">
      <c r="B29" s="45"/>
      <c r="C29" s="50" t="s">
        <v>555</v>
      </c>
      <c r="D29" s="46"/>
      <c r="E29" s="46"/>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row>
    <row r="30" spans="2:32" ht="25" customHeight="1">
      <c r="B30" s="45"/>
      <c r="C30" s="45"/>
      <c r="D30" s="50"/>
      <c r="E30" s="46"/>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row>
    <row r="31" spans="2:32" ht="25" customHeight="1">
      <c r="B31" s="45"/>
      <c r="C31" s="45"/>
      <c r="D31" s="42"/>
      <c r="E31" s="53"/>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row>
    <row r="32" spans="2:32" ht="25" customHeight="1">
      <c r="B32" s="45"/>
      <c r="C32" s="50" t="s">
        <v>554</v>
      </c>
      <c r="D32" s="46"/>
      <c r="E32" s="46"/>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row>
    <row r="33" spans="2:32" ht="25" customHeight="1">
      <c r="B33" s="45"/>
      <c r="C33" s="45"/>
      <c r="D33" s="50"/>
      <c r="E33" s="46"/>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row>
    <row r="34" spans="2:32" ht="25" customHeight="1">
      <c r="B34" s="45"/>
      <c r="C34" s="42"/>
      <c r="D34" s="42"/>
      <c r="E34" s="53"/>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row>
    <row r="35" spans="2:32" ht="25" customHeight="1">
      <c r="B35" s="50" t="s">
        <v>660</v>
      </c>
      <c r="C35" s="49"/>
      <c r="D35" s="49"/>
      <c r="E35" s="49"/>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row>
    <row r="36" spans="2:32" ht="25" customHeight="1">
      <c r="B36" s="45"/>
      <c r="C36" s="50" t="s">
        <v>512</v>
      </c>
      <c r="D36" s="46"/>
      <c r="E36" s="46"/>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row>
    <row r="37" spans="2:32" ht="25" customHeight="1">
      <c r="B37" s="45"/>
      <c r="C37" s="45"/>
      <c r="D37" s="50"/>
      <c r="E37" s="46"/>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row>
    <row r="38" spans="2:32" ht="25" customHeight="1">
      <c r="B38" s="45"/>
      <c r="C38" s="45"/>
      <c r="D38" s="42"/>
      <c r="E38" s="53"/>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row>
    <row r="39" spans="2:32" ht="25" customHeight="1">
      <c r="B39" s="45"/>
      <c r="C39" s="50" t="s">
        <v>511</v>
      </c>
      <c r="D39" s="46"/>
      <c r="E39" s="46"/>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row>
    <row r="40" spans="2:32" ht="25" customHeight="1">
      <c r="B40" s="45"/>
      <c r="C40" s="45"/>
      <c r="D40" s="50"/>
      <c r="E40" s="46"/>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row>
    <row r="41" spans="2:32" ht="25" customHeight="1">
      <c r="B41" s="45"/>
      <c r="C41" s="42"/>
      <c r="D41" s="42"/>
      <c r="E41" s="53"/>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row>
    <row r="42" spans="2:32" ht="25" customHeight="1">
      <c r="B42" s="50" t="s">
        <v>659</v>
      </c>
      <c r="C42" s="49"/>
      <c r="D42" s="49"/>
      <c r="E42" s="49"/>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row>
    <row r="43" spans="2:32" ht="25" customHeight="1">
      <c r="B43" s="45"/>
      <c r="C43" s="50" t="s">
        <v>551</v>
      </c>
      <c r="D43" s="46"/>
      <c r="E43" s="46"/>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row>
    <row r="44" spans="2:32" ht="25" customHeight="1">
      <c r="B44" s="45"/>
      <c r="C44" s="45"/>
      <c r="D44" s="50"/>
      <c r="E44" s="46"/>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row>
    <row r="45" spans="2:32" ht="25" customHeight="1">
      <c r="B45" s="45"/>
      <c r="C45" s="45"/>
      <c r="D45" s="42"/>
      <c r="E45" s="53"/>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row>
    <row r="46" spans="2:32" ht="25" customHeight="1">
      <c r="B46" s="45"/>
      <c r="C46" s="50" t="s">
        <v>550</v>
      </c>
      <c r="D46" s="46"/>
      <c r="E46" s="46"/>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row>
    <row r="47" spans="2:32" ht="25" customHeight="1">
      <c r="B47" s="45"/>
      <c r="C47" s="45"/>
      <c r="D47" s="50"/>
      <c r="E47" s="46"/>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row>
    <row r="48" spans="2:32" ht="25" customHeight="1">
      <c r="B48" s="45"/>
      <c r="C48" s="42"/>
      <c r="D48" s="42"/>
      <c r="E48" s="53"/>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row>
    <row r="49" spans="2:32" ht="25" customHeight="1">
      <c r="B49" s="50" t="s">
        <v>658</v>
      </c>
      <c r="C49" s="49"/>
      <c r="D49" s="49"/>
      <c r="E49" s="49"/>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row>
    <row r="50" spans="2:32" ht="25" customHeight="1">
      <c r="B50" s="45"/>
      <c r="C50" s="50" t="s">
        <v>548</v>
      </c>
      <c r="D50" s="46"/>
      <c r="E50" s="46"/>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row>
    <row r="51" spans="2:32" ht="25" customHeight="1">
      <c r="B51" s="45"/>
      <c r="C51" s="45"/>
      <c r="D51" s="50"/>
      <c r="E51" s="46"/>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row>
    <row r="52" spans="2:32" ht="25" customHeight="1">
      <c r="B52" s="45"/>
      <c r="C52" s="45"/>
      <c r="D52" s="42"/>
      <c r="E52" s="53"/>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row>
    <row r="53" spans="2:32" ht="25" customHeight="1">
      <c r="B53" s="45"/>
      <c r="C53" s="50" t="s">
        <v>547</v>
      </c>
      <c r="D53" s="46"/>
      <c r="E53" s="46"/>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row>
    <row r="54" spans="2:32" ht="25" customHeight="1">
      <c r="B54" s="45"/>
      <c r="C54" s="45"/>
      <c r="D54" s="50"/>
      <c r="E54" s="46"/>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row>
    <row r="55" spans="2:32" ht="25" customHeight="1">
      <c r="B55" s="45"/>
      <c r="C55" s="42"/>
      <c r="D55" s="42"/>
      <c r="E55" s="53"/>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row>
    <row r="56" spans="2:32" ht="25" customHeight="1">
      <c r="B56" s="50" t="s">
        <v>657</v>
      </c>
      <c r="C56" s="49"/>
      <c r="D56" s="49"/>
      <c r="E56" s="49"/>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row>
    <row r="57" spans="2:32" ht="25" customHeight="1">
      <c r="B57" s="45"/>
      <c r="C57" s="50" t="s">
        <v>545</v>
      </c>
      <c r="D57" s="46"/>
      <c r="E57" s="46"/>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row>
    <row r="58" spans="2:32" ht="25" customHeight="1">
      <c r="B58" s="45"/>
      <c r="C58" s="45"/>
      <c r="D58" s="50"/>
      <c r="E58" s="46"/>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row>
    <row r="59" spans="2:32" ht="25" customHeight="1">
      <c r="B59" s="45"/>
      <c r="C59" s="45"/>
      <c r="D59" s="42"/>
      <c r="E59" s="53"/>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row>
    <row r="60" spans="2:32" ht="25" customHeight="1">
      <c r="B60" s="45"/>
      <c r="C60" s="50" t="s">
        <v>544</v>
      </c>
      <c r="D60" s="46"/>
      <c r="E60" s="46"/>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row>
    <row r="61" spans="2:32" ht="25" customHeight="1">
      <c r="B61" s="45"/>
      <c r="C61" s="45"/>
      <c r="D61" s="50"/>
      <c r="E61" s="46"/>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row>
    <row r="62" spans="2:32" ht="25" customHeight="1">
      <c r="B62" s="45"/>
      <c r="C62" s="42"/>
      <c r="D62" s="42"/>
      <c r="E62" s="53"/>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row>
    <row r="63" spans="2:32" ht="25" customHeight="1">
      <c r="B63" s="50" t="s">
        <v>543</v>
      </c>
      <c r="C63" s="49"/>
      <c r="D63" s="49"/>
      <c r="E63" s="49"/>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row>
    <row r="64" spans="2:32" ht="25" customHeight="1">
      <c r="B64" s="45"/>
      <c r="C64" s="50" t="s">
        <v>542</v>
      </c>
      <c r="D64" s="46"/>
      <c r="E64" s="46"/>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row>
    <row r="65" spans="2:32" ht="25" customHeight="1">
      <c r="B65" s="45"/>
      <c r="C65" s="45"/>
      <c r="D65" s="50"/>
      <c r="E65" s="46"/>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row>
    <row r="66" spans="2:32" ht="25" customHeight="1">
      <c r="B66" s="45"/>
      <c r="C66" s="45"/>
      <c r="D66" s="42"/>
      <c r="E66" s="53"/>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row>
    <row r="67" spans="2:32" ht="25" customHeight="1">
      <c r="B67" s="45"/>
      <c r="C67" s="50" t="s">
        <v>541</v>
      </c>
      <c r="D67" s="46"/>
      <c r="E67" s="46"/>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row>
    <row r="68" spans="2:32" ht="25" customHeight="1">
      <c r="B68" s="45"/>
      <c r="C68" s="45"/>
      <c r="D68" s="50"/>
      <c r="E68" s="46"/>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row>
    <row r="69" spans="2:32" ht="25" customHeight="1">
      <c r="B69" s="45"/>
      <c r="C69" s="42"/>
      <c r="D69" s="42"/>
      <c r="E69" s="53"/>
      <c r="F69" s="334"/>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row>
    <row r="70" spans="2:32" ht="25" customHeight="1">
      <c r="B70" s="50" t="s">
        <v>540</v>
      </c>
      <c r="C70" s="49"/>
      <c r="D70" s="49"/>
      <c r="E70" s="49"/>
      <c r="F70" s="340"/>
      <c r="G70" s="340"/>
      <c r="H70" s="34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0"/>
    </row>
    <row r="71" spans="2:32" ht="25" customHeight="1">
      <c r="B71" s="45"/>
      <c r="C71" s="50" t="s">
        <v>539</v>
      </c>
      <c r="D71" s="46"/>
      <c r="E71" s="46"/>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row>
    <row r="72" spans="2:32" ht="25" customHeight="1">
      <c r="B72" s="45"/>
      <c r="C72" s="45"/>
      <c r="D72" s="61" t="s">
        <v>383</v>
      </c>
      <c r="E72" s="218"/>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row>
    <row r="73" spans="2:32" ht="25" customHeight="1">
      <c r="B73" s="45"/>
      <c r="C73" s="45"/>
      <c r="D73" s="62" t="s">
        <v>389</v>
      </c>
      <c r="E73" s="275"/>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row>
    <row r="74" spans="2:32" ht="25" customHeight="1">
      <c r="B74" s="45"/>
      <c r="C74" s="50" t="s">
        <v>538</v>
      </c>
      <c r="D74" s="49"/>
      <c r="E74" s="49"/>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row>
    <row r="75" spans="2:32" ht="25" customHeight="1">
      <c r="B75" s="45"/>
      <c r="C75" s="45"/>
      <c r="D75" s="61" t="s">
        <v>383</v>
      </c>
      <c r="E75" s="46"/>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row>
    <row r="76" spans="2:32" ht="25" customHeight="1">
      <c r="B76" s="45"/>
      <c r="C76" s="45"/>
      <c r="D76" s="62" t="s">
        <v>385</v>
      </c>
      <c r="E76" s="64"/>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row>
    <row r="77" spans="2:32" ht="25" customHeight="1">
      <c r="B77" s="45"/>
      <c r="C77" s="50" t="s">
        <v>537</v>
      </c>
      <c r="D77" s="49"/>
      <c r="E77" s="49"/>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row>
    <row r="78" spans="2:32" ht="25" customHeight="1">
      <c r="B78" s="45"/>
      <c r="C78" s="45"/>
      <c r="D78" s="61" t="s">
        <v>383</v>
      </c>
      <c r="E78" s="46"/>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row>
    <row r="79" spans="2:32" ht="25" customHeight="1">
      <c r="B79" s="45"/>
      <c r="C79" s="45"/>
      <c r="D79" s="62" t="s">
        <v>385</v>
      </c>
      <c r="E79" s="64"/>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row>
    <row r="80" spans="2:32" ht="25" customHeight="1">
      <c r="B80" s="45"/>
      <c r="C80" s="50" t="s">
        <v>536</v>
      </c>
      <c r="D80" s="49"/>
      <c r="E80" s="49"/>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row>
    <row r="81" spans="2:32" ht="25" customHeight="1">
      <c r="B81" s="45"/>
      <c r="C81" s="45"/>
      <c r="D81" s="61" t="s">
        <v>383</v>
      </c>
      <c r="E81" s="46"/>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row>
    <row r="82" spans="2:32" ht="25" customHeight="1">
      <c r="B82" s="45"/>
      <c r="C82" s="45"/>
      <c r="D82" s="62" t="s">
        <v>385</v>
      </c>
      <c r="E82" s="64"/>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row>
    <row r="83" spans="2:32" ht="25" customHeight="1">
      <c r="B83" s="45"/>
      <c r="C83" s="50" t="s">
        <v>535</v>
      </c>
      <c r="D83" s="46"/>
      <c r="E83" s="46"/>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row>
    <row r="84" spans="2:32" ht="25" customHeight="1">
      <c r="B84" s="45"/>
      <c r="C84" s="45"/>
      <c r="D84" s="61" t="s">
        <v>383</v>
      </c>
      <c r="E84" s="46"/>
      <c r="F84" s="340"/>
      <c r="G84" s="340"/>
      <c r="H84" s="34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c r="AF84" s="340"/>
    </row>
    <row r="85" spans="2:32" ht="25" customHeight="1" thickBot="1">
      <c r="B85" s="42"/>
      <c r="C85" s="42"/>
      <c r="D85" s="62" t="s">
        <v>382</v>
      </c>
      <c r="E85" s="64"/>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row>
    <row r="86" spans="2:32" ht="30" customHeight="1" thickBot="1">
      <c r="B86" s="621" t="s">
        <v>656</v>
      </c>
      <c r="C86" s="622"/>
      <c r="D86" s="622"/>
      <c r="E86" s="622"/>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row>
    <row r="87" spans="2:32" ht="30" customHeight="1" thickBot="1">
      <c r="B87" s="446" t="s">
        <v>655</v>
      </c>
      <c r="C87" s="622"/>
      <c r="D87" s="622"/>
      <c r="E87" s="680"/>
      <c r="F87" s="220"/>
      <c r="G87" s="220"/>
      <c r="H87" s="220"/>
      <c r="I87" s="220"/>
      <c r="J87" s="220"/>
      <c r="K87" s="219"/>
      <c r="L87" s="219"/>
      <c r="M87" s="219"/>
      <c r="N87" s="219"/>
      <c r="O87" s="219"/>
      <c r="P87" s="219"/>
      <c r="Q87" s="219"/>
      <c r="R87" s="219"/>
      <c r="S87" s="219"/>
      <c r="T87" s="219"/>
      <c r="U87" s="219"/>
      <c r="V87" s="219"/>
      <c r="W87" s="219"/>
      <c r="X87" s="219"/>
      <c r="Y87" s="219"/>
      <c r="Z87" s="219"/>
      <c r="AA87" s="219"/>
      <c r="AB87" s="219"/>
      <c r="AC87" s="219"/>
      <c r="AD87" s="219"/>
      <c r="AE87" s="219"/>
      <c r="AF87" s="219"/>
    </row>
    <row r="88" spans="2:32" ht="30" customHeight="1" thickBot="1">
      <c r="B88" s="621" t="s">
        <v>654</v>
      </c>
      <c r="C88" s="622"/>
      <c r="D88" s="622"/>
      <c r="E88" s="680"/>
      <c r="F88" s="220"/>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row>
    <row r="89" spans="2:32" ht="15" customHeight="1"/>
    <row r="90" spans="2:32" ht="15" customHeight="1"/>
    <row r="91" spans="2:32" ht="15" customHeight="1" thickBot="1">
      <c r="B91" s="1" t="s">
        <v>380</v>
      </c>
      <c r="Z91" s="577" t="s">
        <v>379</v>
      </c>
      <c r="AA91" s="612"/>
      <c r="AB91" s="613"/>
      <c r="AC91" s="610" t="s">
        <v>378</v>
      </c>
      <c r="AD91" s="611"/>
      <c r="AE91" s="611"/>
      <c r="AF91" s="611"/>
    </row>
    <row r="92" spans="2:32" ht="15" customHeight="1">
      <c r="B92" s="624"/>
      <c r="C92" s="625"/>
      <c r="D92" s="625"/>
      <c r="E92" s="625"/>
      <c r="F92" s="625"/>
      <c r="G92" s="625"/>
      <c r="H92" s="625"/>
      <c r="I92" s="625"/>
      <c r="J92" s="625"/>
      <c r="K92" s="625"/>
      <c r="L92" s="625"/>
      <c r="M92" s="625"/>
      <c r="N92" s="625"/>
      <c r="O92" s="626"/>
      <c r="Z92" s="614"/>
      <c r="AA92" s="615"/>
      <c r="AB92" s="616"/>
      <c r="AC92" s="611"/>
      <c r="AD92" s="611"/>
      <c r="AE92" s="611"/>
      <c r="AF92" s="611"/>
    </row>
    <row r="93" spans="2:32" ht="15" customHeight="1">
      <c r="B93" s="627"/>
      <c r="C93" s="501"/>
      <c r="D93" s="501"/>
      <c r="E93" s="501"/>
      <c r="F93" s="501"/>
      <c r="G93" s="501"/>
      <c r="H93" s="501"/>
      <c r="I93" s="501"/>
      <c r="J93" s="501"/>
      <c r="K93" s="501"/>
      <c r="L93" s="501"/>
      <c r="M93" s="501"/>
      <c r="N93" s="501"/>
      <c r="O93" s="628"/>
      <c r="Z93" s="577" t="s">
        <v>172</v>
      </c>
      <c r="AA93" s="578"/>
      <c r="AB93" s="579"/>
      <c r="AC93" s="632">
        <v>48214</v>
      </c>
      <c r="AD93" s="633"/>
      <c r="AF93" s="217"/>
    </row>
    <row r="94" spans="2:32" ht="15" customHeight="1">
      <c r="B94" s="627"/>
      <c r="C94" s="501"/>
      <c r="D94" s="501"/>
      <c r="E94" s="501"/>
      <c r="F94" s="501"/>
      <c r="G94" s="501"/>
      <c r="H94" s="501"/>
      <c r="I94" s="501"/>
      <c r="J94" s="501"/>
      <c r="K94" s="501"/>
      <c r="L94" s="501"/>
      <c r="M94" s="501"/>
      <c r="N94" s="501"/>
      <c r="O94" s="628"/>
      <c r="Z94" s="580"/>
      <c r="AA94" s="581"/>
      <c r="AB94" s="582"/>
      <c r="AC94" s="634"/>
      <c r="AD94" s="633"/>
      <c r="AF94" s="217"/>
    </row>
    <row r="95" spans="2:32" ht="15" customHeight="1">
      <c r="B95" s="627"/>
      <c r="C95" s="501"/>
      <c r="D95" s="501"/>
      <c r="E95" s="501"/>
      <c r="F95" s="501"/>
      <c r="G95" s="501"/>
      <c r="H95" s="501"/>
      <c r="I95" s="501"/>
      <c r="J95" s="501"/>
      <c r="K95" s="501"/>
      <c r="L95" s="501"/>
      <c r="M95" s="501"/>
      <c r="N95" s="501"/>
      <c r="O95" s="628"/>
      <c r="Z95" s="577" t="s">
        <v>170</v>
      </c>
      <c r="AA95" s="578"/>
      <c r="AB95" s="579"/>
      <c r="AC95" s="601">
        <v>55609</v>
      </c>
      <c r="AD95" s="635"/>
      <c r="AE95" s="46"/>
      <c r="AF95" s="218"/>
    </row>
    <row r="96" spans="2:32" ht="15" customHeight="1">
      <c r="B96" s="627"/>
      <c r="C96" s="501"/>
      <c r="D96" s="501"/>
      <c r="E96" s="501"/>
      <c r="F96" s="501"/>
      <c r="G96" s="501"/>
      <c r="H96" s="501"/>
      <c r="I96" s="501"/>
      <c r="J96" s="501"/>
      <c r="K96" s="501"/>
      <c r="L96" s="501"/>
      <c r="M96" s="501"/>
      <c r="N96" s="501"/>
      <c r="O96" s="628"/>
      <c r="Z96" s="580"/>
      <c r="AA96" s="581"/>
      <c r="AB96" s="582"/>
      <c r="AC96" s="603"/>
      <c r="AD96" s="636"/>
      <c r="AE96" s="53"/>
      <c r="AF96" s="216"/>
    </row>
    <row r="97" spans="2:32" ht="15" customHeight="1">
      <c r="B97" s="627"/>
      <c r="C97" s="501"/>
      <c r="D97" s="501"/>
      <c r="E97" s="501"/>
      <c r="F97" s="501"/>
      <c r="G97" s="501"/>
      <c r="H97" s="501"/>
      <c r="I97" s="501"/>
      <c r="J97" s="501"/>
      <c r="K97" s="501"/>
      <c r="L97" s="501"/>
      <c r="M97" s="501"/>
      <c r="N97" s="501"/>
      <c r="O97" s="628"/>
      <c r="Z97" s="577" t="s">
        <v>316</v>
      </c>
      <c r="AA97" s="578"/>
      <c r="AB97" s="579"/>
      <c r="AC97" s="583" t="str">
        <f>DATEDIF($AC$93,$AC$95,"Y")&amp;"年"&amp;DATEDIF($AC$93,$AC$95,"YM")+1&amp;"か月"</f>
        <v>20年3か月</v>
      </c>
      <c r="AD97" s="617"/>
      <c r="AF97" s="217"/>
    </row>
    <row r="98" spans="2:32" ht="15" customHeight="1">
      <c r="B98" s="627"/>
      <c r="C98" s="501"/>
      <c r="D98" s="501"/>
      <c r="E98" s="501"/>
      <c r="F98" s="501"/>
      <c r="G98" s="501"/>
      <c r="H98" s="501"/>
      <c r="I98" s="501"/>
      <c r="J98" s="501"/>
      <c r="K98" s="501"/>
      <c r="L98" s="501"/>
      <c r="M98" s="501"/>
      <c r="N98" s="501"/>
      <c r="O98" s="628"/>
      <c r="R98" s="37"/>
      <c r="S98" s="37"/>
      <c r="T98" s="37"/>
      <c r="U98" s="37"/>
      <c r="V98" s="37"/>
      <c r="W98" s="37"/>
      <c r="X98" s="37"/>
      <c r="Y98" s="37"/>
      <c r="Z98" s="580"/>
      <c r="AA98" s="581"/>
      <c r="AB98" s="582"/>
      <c r="AC98" s="585"/>
      <c r="AD98" s="618"/>
      <c r="AE98" s="53"/>
      <c r="AF98" s="216"/>
    </row>
    <row r="99" spans="2:32" ht="15" customHeight="1">
      <c r="B99" s="627"/>
      <c r="C99" s="501"/>
      <c r="D99" s="501"/>
      <c r="E99" s="501"/>
      <c r="F99" s="501"/>
      <c r="G99" s="501"/>
      <c r="H99" s="501"/>
      <c r="I99" s="501"/>
      <c r="J99" s="501"/>
      <c r="K99" s="501"/>
      <c r="L99" s="501"/>
      <c r="M99" s="501"/>
      <c r="N99" s="501"/>
      <c r="O99" s="628"/>
      <c r="R99" s="37"/>
      <c r="S99" s="37"/>
      <c r="T99" s="37"/>
      <c r="U99" s="37"/>
      <c r="V99" s="37"/>
      <c r="W99" s="37"/>
      <c r="X99" s="37"/>
      <c r="Y99" s="37"/>
    </row>
    <row r="100" spans="2:32" ht="15" customHeight="1" thickBot="1">
      <c r="B100" s="629"/>
      <c r="C100" s="630"/>
      <c r="D100" s="630"/>
      <c r="E100" s="630"/>
      <c r="F100" s="630"/>
      <c r="G100" s="630"/>
      <c r="H100" s="630"/>
      <c r="I100" s="630"/>
      <c r="J100" s="630"/>
      <c r="K100" s="630"/>
      <c r="L100" s="630"/>
      <c r="M100" s="630"/>
      <c r="N100" s="630"/>
      <c r="O100" s="631"/>
      <c r="Z100" s="599" t="s">
        <v>377</v>
      </c>
      <c r="AA100" s="619"/>
      <c r="AB100" s="619"/>
      <c r="AC100" s="619"/>
      <c r="AD100" s="619"/>
      <c r="AE100" s="620"/>
      <c r="AF100" s="620"/>
    </row>
    <row r="101" spans="2:32" ht="15" customHeight="1">
      <c r="Z101" s="619"/>
      <c r="AA101" s="619"/>
      <c r="AB101" s="619"/>
      <c r="AC101" s="619"/>
      <c r="AD101" s="619"/>
      <c r="AE101" s="620"/>
      <c r="AF101" s="620"/>
    </row>
    <row r="102" spans="2:32" ht="15" customHeight="1">
      <c r="B102" s="54" t="s">
        <v>376</v>
      </c>
      <c r="C102" s="55"/>
      <c r="D102" s="55"/>
      <c r="H102" s="37"/>
      <c r="J102" s="54" t="s">
        <v>375</v>
      </c>
      <c r="K102" s="51"/>
    </row>
    <row r="103" spans="2:32" ht="15" customHeight="1">
      <c r="B103" s="54" t="s">
        <v>374</v>
      </c>
      <c r="C103" s="55"/>
      <c r="D103" s="55"/>
      <c r="H103" s="37"/>
      <c r="J103" s="68" t="s">
        <v>653</v>
      </c>
    </row>
    <row r="104" spans="2:32" ht="15" customHeight="1">
      <c r="B104" s="54" t="s">
        <v>372</v>
      </c>
      <c r="C104" s="51"/>
      <c r="D104" s="51"/>
      <c r="J104" s="1" t="s">
        <v>369</v>
      </c>
    </row>
    <row r="105" spans="2:32" ht="15" customHeight="1">
      <c r="B105" s="54" t="s">
        <v>370</v>
      </c>
      <c r="C105" s="51"/>
      <c r="D105" s="51"/>
      <c r="J105" s="1" t="s">
        <v>531</v>
      </c>
    </row>
    <row r="106" spans="2:32" ht="15" customHeight="1">
      <c r="B106" s="1" t="s">
        <v>368</v>
      </c>
    </row>
    <row r="110" spans="2:32">
      <c r="B110" s="213"/>
    </row>
  </sheetData>
  <mergeCells count="16">
    <mergeCell ref="AD2:AF2"/>
    <mergeCell ref="AC91:AF92"/>
    <mergeCell ref="B92:O100"/>
    <mergeCell ref="B3:AF3"/>
    <mergeCell ref="B86:E86"/>
    <mergeCell ref="B6:E6"/>
    <mergeCell ref="B88:E88"/>
    <mergeCell ref="B87:E87"/>
    <mergeCell ref="Z93:AB94"/>
    <mergeCell ref="Z91:AB92"/>
    <mergeCell ref="Z100:AF101"/>
    <mergeCell ref="AC93:AD94"/>
    <mergeCell ref="Z95:AB96"/>
    <mergeCell ref="AC95:AD96"/>
    <mergeCell ref="Z97:AB98"/>
    <mergeCell ref="AC97:AD98"/>
  </mergeCells>
  <phoneticPr fontId="2"/>
  <pageMargins left="0.7" right="0.7" top="0.75" bottom="0.75" header="0.3" footer="0.3"/>
  <pageSetup paperSize="8"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96DC5-6130-422F-A2BD-10579161C31B}">
  <sheetPr>
    <pageSetUpPr fitToPage="1"/>
  </sheetPr>
  <dimension ref="B1:I34"/>
  <sheetViews>
    <sheetView view="pageBreakPreview" zoomScaleNormal="100" zoomScaleSheetLayoutView="100" workbookViewId="0">
      <selection activeCell="N35" sqref="N35"/>
    </sheetView>
  </sheetViews>
  <sheetFormatPr defaultColWidth="9" defaultRowHeight="20.149999999999999" customHeight="1"/>
  <cols>
    <col min="1" max="1" width="2.58203125" style="1" customWidth="1"/>
    <col min="2" max="2" width="5.58203125" style="1" customWidth="1"/>
    <col min="3" max="4" width="7.58203125" style="1" customWidth="1"/>
    <col min="5" max="5" width="3.58203125" style="1" customWidth="1"/>
    <col min="6" max="8" width="11.58203125" style="1" customWidth="1"/>
    <col min="9" max="9" width="22.58203125" style="1" customWidth="1"/>
    <col min="10" max="10" width="2.58203125" style="1" customWidth="1"/>
    <col min="11" max="16384" width="9" style="1"/>
  </cols>
  <sheetData>
    <row r="1" spans="2:9" ht="20.149999999999999" customHeight="1">
      <c r="B1" s="1" t="s">
        <v>71</v>
      </c>
    </row>
    <row r="2" spans="2:9" ht="20.149999999999999" customHeight="1">
      <c r="I2" s="2" t="s">
        <v>18</v>
      </c>
    </row>
    <row r="3" spans="2:9" ht="20.149999999999999" customHeight="1">
      <c r="B3" s="348" t="s">
        <v>76</v>
      </c>
      <c r="C3" s="348"/>
      <c r="D3" s="348"/>
      <c r="E3" s="348"/>
      <c r="F3" s="348"/>
      <c r="G3" s="348"/>
      <c r="H3" s="348"/>
      <c r="I3" s="348"/>
    </row>
    <row r="5" spans="2:9" ht="20.149999999999999" customHeight="1">
      <c r="B5" s="1" t="s">
        <v>20</v>
      </c>
    </row>
    <row r="7" spans="2:9" ht="20.149999999999999" customHeight="1">
      <c r="F7" s="3"/>
      <c r="G7" s="4" t="s">
        <v>69</v>
      </c>
      <c r="H7" s="344"/>
      <c r="I7" s="345"/>
    </row>
    <row r="8" spans="2:9" ht="20.149999999999999" customHeight="1">
      <c r="F8" s="2" t="s">
        <v>68</v>
      </c>
      <c r="G8" s="4" t="s">
        <v>1</v>
      </c>
      <c r="H8" s="23"/>
      <c r="I8" s="24"/>
    </row>
    <row r="9" spans="2:9" ht="20.149999999999999" customHeight="1">
      <c r="F9" s="2" t="s">
        <v>67</v>
      </c>
      <c r="G9" s="5" t="s">
        <v>2</v>
      </c>
      <c r="H9" s="344"/>
      <c r="I9" s="345"/>
    </row>
    <row r="10" spans="2:9" ht="20.149999999999999" customHeight="1">
      <c r="G10" s="5" t="s">
        <v>4</v>
      </c>
      <c r="H10" s="344"/>
      <c r="I10" s="345"/>
    </row>
    <row r="11" spans="2:9" ht="20.149999999999999" customHeight="1">
      <c r="I11" s="2" t="s">
        <v>66</v>
      </c>
    </row>
    <row r="12" spans="2:9" ht="20.149999999999999" customHeight="1">
      <c r="I12" s="2"/>
    </row>
    <row r="14" spans="2:9" ht="20.149999999999999" customHeight="1">
      <c r="B14" s="346" t="s">
        <v>75</v>
      </c>
      <c r="C14" s="347"/>
      <c r="D14" s="347"/>
      <c r="E14" s="347"/>
      <c r="F14" s="347"/>
      <c r="G14" s="347"/>
      <c r="H14" s="347"/>
      <c r="I14" s="347"/>
    </row>
    <row r="15" spans="2:9" ht="20.149999999999999" customHeight="1">
      <c r="B15" s="347"/>
      <c r="C15" s="347"/>
      <c r="D15" s="347"/>
      <c r="E15" s="347"/>
      <c r="F15" s="347"/>
      <c r="G15" s="347"/>
      <c r="H15" s="347"/>
      <c r="I15" s="347"/>
    </row>
    <row r="16" spans="2:9" ht="20.149999999999999" customHeight="1">
      <c r="B16" s="32" t="s">
        <v>64</v>
      </c>
      <c r="C16" s="6"/>
      <c r="D16" s="6"/>
      <c r="E16" s="6"/>
      <c r="F16" s="6"/>
      <c r="G16" s="6"/>
      <c r="H16" s="6"/>
      <c r="I16" s="6"/>
    </row>
    <row r="17" spans="2:9" ht="20.149999999999999" customHeight="1">
      <c r="B17" s="32"/>
      <c r="C17" s="355" t="s">
        <v>63</v>
      </c>
      <c r="D17" s="356"/>
      <c r="E17" s="357"/>
      <c r="F17" s="358"/>
      <c r="G17" s="359"/>
      <c r="H17" s="359"/>
      <c r="I17" s="360"/>
    </row>
    <row r="18" spans="2:9" ht="20.149999999999999" customHeight="1">
      <c r="B18" s="32"/>
      <c r="C18" s="355" t="s">
        <v>62</v>
      </c>
      <c r="D18" s="356"/>
      <c r="E18" s="357"/>
      <c r="F18" s="358"/>
      <c r="G18" s="359"/>
      <c r="H18" s="359"/>
      <c r="I18" s="360"/>
    </row>
    <row r="19" spans="2:9" ht="20.149999999999999" customHeight="1">
      <c r="B19" s="32"/>
      <c r="C19" s="355" t="s">
        <v>61</v>
      </c>
      <c r="D19" s="356"/>
      <c r="E19" s="357"/>
      <c r="F19" s="358"/>
      <c r="G19" s="359"/>
      <c r="H19" s="359"/>
      <c r="I19" s="360"/>
    </row>
    <row r="20" spans="2:9" ht="20.149999999999999" customHeight="1">
      <c r="B20" s="32"/>
      <c r="C20" s="355" t="s">
        <v>60</v>
      </c>
      <c r="D20" s="356"/>
      <c r="E20" s="357"/>
      <c r="F20" s="358"/>
      <c r="G20" s="359"/>
      <c r="H20" s="359"/>
      <c r="I20" s="360"/>
    </row>
    <row r="21" spans="2:9" ht="20.149999999999999" customHeight="1">
      <c r="B21" s="32"/>
      <c r="C21" s="355" t="s">
        <v>59</v>
      </c>
      <c r="D21" s="356"/>
      <c r="E21" s="357"/>
      <c r="F21" s="358"/>
      <c r="G21" s="359"/>
      <c r="H21" s="359"/>
      <c r="I21" s="360"/>
    </row>
    <row r="22" spans="2:9" ht="20.149999999999999" customHeight="1">
      <c r="B22" s="32"/>
      <c r="C22" s="355" t="s">
        <v>58</v>
      </c>
      <c r="D22" s="356"/>
      <c r="E22" s="357"/>
      <c r="F22" s="358"/>
      <c r="G22" s="359"/>
      <c r="H22" s="359"/>
      <c r="I22" s="360"/>
    </row>
    <row r="23" spans="2:9" ht="20.149999999999999" customHeight="1">
      <c r="B23" s="32"/>
      <c r="C23" s="355" t="s">
        <v>57</v>
      </c>
      <c r="D23" s="356"/>
      <c r="E23" s="357"/>
      <c r="F23" s="358"/>
      <c r="G23" s="359"/>
      <c r="H23" s="359"/>
      <c r="I23" s="360"/>
    </row>
    <row r="24" spans="2:9" ht="20.149999999999999" customHeight="1">
      <c r="B24" s="32"/>
      <c r="C24" s="355" t="s">
        <v>56</v>
      </c>
      <c r="D24" s="356"/>
      <c r="E24" s="357"/>
      <c r="F24" s="358"/>
      <c r="G24" s="359"/>
      <c r="H24" s="359"/>
      <c r="I24" s="360"/>
    </row>
    <row r="25" spans="2:9" ht="20.149999999999999" customHeight="1">
      <c r="B25" s="32"/>
      <c r="C25" s="355" t="s">
        <v>55</v>
      </c>
      <c r="D25" s="356"/>
      <c r="E25" s="357"/>
      <c r="F25" s="358"/>
      <c r="G25" s="359"/>
      <c r="H25" s="359"/>
      <c r="I25" s="360"/>
    </row>
    <row r="26" spans="2:9" ht="20.149999999999999" customHeight="1">
      <c r="B26" s="32"/>
      <c r="C26" s="355" t="s">
        <v>54</v>
      </c>
      <c r="D26" s="356"/>
      <c r="E26" s="357"/>
      <c r="F26" s="358"/>
      <c r="G26" s="359"/>
      <c r="H26" s="359"/>
      <c r="I26" s="360"/>
    </row>
    <row r="27" spans="2:9" ht="20.149999999999999" customHeight="1">
      <c r="B27" s="6"/>
      <c r="C27" s="6"/>
      <c r="D27" s="6"/>
      <c r="E27" s="6"/>
      <c r="F27" s="6"/>
      <c r="G27" s="6"/>
      <c r="H27" s="6"/>
      <c r="I27" s="6"/>
    </row>
    <row r="28" spans="2:9" ht="20.149999999999999" customHeight="1">
      <c r="B28" s="32" t="s">
        <v>74</v>
      </c>
      <c r="C28" s="6"/>
      <c r="D28" s="6"/>
      <c r="E28" s="6"/>
      <c r="F28" s="6"/>
      <c r="G28" s="6"/>
      <c r="H28" s="6"/>
      <c r="I28" s="6"/>
    </row>
    <row r="29" spans="2:9" ht="20.149999999999999" customHeight="1">
      <c r="C29" s="364" t="s">
        <v>52</v>
      </c>
      <c r="D29" s="365"/>
      <c r="E29" s="365"/>
      <c r="F29" s="366"/>
      <c r="G29" s="371" t="s">
        <v>51</v>
      </c>
      <c r="H29" s="362"/>
      <c r="I29" s="363"/>
    </row>
    <row r="30" spans="2:9" ht="20.149999999999999" customHeight="1">
      <c r="C30" s="367"/>
      <c r="D30" s="368"/>
      <c r="E30" s="368"/>
      <c r="F30" s="369"/>
      <c r="G30" s="371" t="s">
        <v>50</v>
      </c>
      <c r="H30" s="354"/>
      <c r="I30" s="34" t="s">
        <v>49</v>
      </c>
    </row>
    <row r="31" spans="2:9" ht="20.149999999999999" customHeight="1">
      <c r="C31" s="372" t="s">
        <v>73</v>
      </c>
      <c r="D31" s="350"/>
      <c r="E31" s="350"/>
      <c r="F31" s="351"/>
      <c r="G31" s="361"/>
      <c r="H31" s="343"/>
      <c r="I31" s="30"/>
    </row>
    <row r="32" spans="2:9" ht="20.149999999999999" customHeight="1">
      <c r="C32" s="370" t="s">
        <v>72</v>
      </c>
      <c r="D32" s="350"/>
      <c r="E32" s="350"/>
      <c r="F32" s="351"/>
      <c r="G32" s="361"/>
      <c r="H32" s="343"/>
      <c r="I32" s="30"/>
    </row>
    <row r="33" spans="3:9" ht="20.149999999999999" customHeight="1">
      <c r="C33" s="29"/>
      <c r="D33" s="16"/>
      <c r="E33" s="16"/>
      <c r="F33" s="16"/>
      <c r="G33" s="28"/>
      <c r="H33" s="27"/>
      <c r="I33" s="26"/>
    </row>
    <row r="34" spans="3:9" ht="15" customHeight="1">
      <c r="C34" s="1" t="s">
        <v>46</v>
      </c>
    </row>
  </sheetData>
  <mergeCells count="32">
    <mergeCell ref="C32:F32"/>
    <mergeCell ref="G32:H32"/>
    <mergeCell ref="C29:F30"/>
    <mergeCell ref="G29:I29"/>
    <mergeCell ref="G30:H30"/>
    <mergeCell ref="C31:F31"/>
    <mergeCell ref="G31:H31"/>
    <mergeCell ref="C24:E24"/>
    <mergeCell ref="F24:I24"/>
    <mergeCell ref="C25:E25"/>
    <mergeCell ref="F25:I25"/>
    <mergeCell ref="C26:E26"/>
    <mergeCell ref="F26:I26"/>
    <mergeCell ref="C21:E21"/>
    <mergeCell ref="F21:I21"/>
    <mergeCell ref="C22:E22"/>
    <mergeCell ref="F22:I22"/>
    <mergeCell ref="C23:E23"/>
    <mergeCell ref="F23:I23"/>
    <mergeCell ref="C18:E18"/>
    <mergeCell ref="F18:I18"/>
    <mergeCell ref="C19:E19"/>
    <mergeCell ref="F19:I19"/>
    <mergeCell ref="C20:E20"/>
    <mergeCell ref="F20:I20"/>
    <mergeCell ref="C17:E17"/>
    <mergeCell ref="F17:I17"/>
    <mergeCell ref="B3:I3"/>
    <mergeCell ref="H7:I7"/>
    <mergeCell ref="H9:I9"/>
    <mergeCell ref="H10:I10"/>
    <mergeCell ref="B14:I15"/>
  </mergeCells>
  <phoneticPr fontId="2"/>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5B3E-5D07-4467-A048-DEDFFB21E9C1}">
  <dimension ref="B1:J30"/>
  <sheetViews>
    <sheetView view="pageBreakPreview" zoomScaleNormal="100" zoomScaleSheetLayoutView="100" workbookViewId="0">
      <selection activeCell="H36" sqref="H36"/>
    </sheetView>
  </sheetViews>
  <sheetFormatPr defaultColWidth="9" defaultRowHeight="20.149999999999999" customHeight="1"/>
  <cols>
    <col min="1" max="1" width="2.58203125" style="1" customWidth="1"/>
    <col min="2" max="2" width="5.58203125" style="1" customWidth="1"/>
    <col min="3" max="3" width="12.25" style="1" customWidth="1"/>
    <col min="4" max="7" width="7.58203125" style="1" customWidth="1"/>
    <col min="8" max="8" width="12.25" style="1" bestFit="1" customWidth="1"/>
    <col min="9" max="9" width="10.58203125" style="1" customWidth="1"/>
    <col min="10" max="10" width="22.58203125" style="1" customWidth="1"/>
    <col min="11" max="11" width="2.58203125" style="1" customWidth="1"/>
    <col min="12" max="16384" width="9" style="1"/>
  </cols>
  <sheetData>
    <row r="1" spans="2:10" ht="20.149999999999999" customHeight="1">
      <c r="B1" s="1" t="s">
        <v>85</v>
      </c>
    </row>
    <row r="2" spans="2:10" ht="20.149999999999999" customHeight="1">
      <c r="J2" s="2" t="s">
        <v>18</v>
      </c>
    </row>
    <row r="3" spans="2:10" ht="20.149999999999999" customHeight="1">
      <c r="B3" s="348" t="s">
        <v>84</v>
      </c>
      <c r="C3" s="348"/>
      <c r="D3" s="348"/>
      <c r="E3" s="348"/>
      <c r="F3" s="348"/>
      <c r="G3" s="348"/>
      <c r="H3" s="348"/>
      <c r="I3" s="348"/>
      <c r="J3" s="348"/>
    </row>
    <row r="5" spans="2:10" ht="20.149999999999999" customHeight="1">
      <c r="B5" s="1" t="s">
        <v>20</v>
      </c>
    </row>
    <row r="7" spans="2:10" ht="20.149999999999999" customHeight="1">
      <c r="G7" s="3"/>
      <c r="H7" s="4" t="s">
        <v>69</v>
      </c>
      <c r="I7" s="344"/>
      <c r="J7" s="344"/>
    </row>
    <row r="8" spans="2:10" ht="20.149999999999999" customHeight="1">
      <c r="G8" s="2" t="s">
        <v>68</v>
      </c>
      <c r="H8" s="4" t="s">
        <v>1</v>
      </c>
      <c r="I8" s="374"/>
      <c r="J8" s="374"/>
    </row>
    <row r="9" spans="2:10" ht="20.149999999999999" customHeight="1">
      <c r="G9" s="2" t="s">
        <v>67</v>
      </c>
      <c r="H9" s="5" t="s">
        <v>2</v>
      </c>
      <c r="I9" s="374"/>
      <c r="J9" s="374"/>
    </row>
    <row r="10" spans="2:10" ht="20.149999999999999" customHeight="1">
      <c r="H10" s="5" t="s">
        <v>4</v>
      </c>
      <c r="I10" s="374"/>
      <c r="J10" s="374"/>
    </row>
    <row r="11" spans="2:10" ht="20.149999999999999" customHeight="1">
      <c r="H11" s="5"/>
      <c r="J11" s="2" t="s">
        <v>66</v>
      </c>
    </row>
    <row r="14" spans="2:10" ht="20.149999999999999" customHeight="1">
      <c r="B14" s="346" t="s">
        <v>83</v>
      </c>
      <c r="C14" s="346"/>
      <c r="D14" s="347"/>
      <c r="E14" s="347"/>
      <c r="F14" s="347"/>
      <c r="G14" s="347"/>
      <c r="H14" s="347"/>
      <c r="I14" s="347"/>
      <c r="J14" s="347"/>
    </row>
    <row r="15" spans="2:10" ht="20.149999999999999" customHeight="1">
      <c r="B15" s="347"/>
      <c r="C15" s="347"/>
      <c r="D15" s="347"/>
      <c r="E15" s="347"/>
      <c r="F15" s="347"/>
      <c r="G15" s="347"/>
      <c r="H15" s="347"/>
      <c r="I15" s="347"/>
      <c r="J15" s="347"/>
    </row>
    <row r="16" spans="2:10" ht="20.149999999999999" customHeight="1">
      <c r="B16" s="355" t="s">
        <v>82</v>
      </c>
      <c r="C16" s="373"/>
      <c r="D16" s="35"/>
      <c r="E16" s="6"/>
      <c r="F16" s="6"/>
      <c r="G16" s="6"/>
      <c r="H16" s="6"/>
      <c r="I16" s="6"/>
    </row>
    <row r="17" spans="2:10" ht="20.149999999999999" customHeight="1">
      <c r="B17" s="6"/>
      <c r="C17" s="6"/>
      <c r="D17" s="6"/>
      <c r="E17" s="6"/>
      <c r="F17" s="6"/>
      <c r="G17" s="6"/>
      <c r="H17" s="6"/>
      <c r="I17" s="6"/>
    </row>
    <row r="18" spans="2:10" ht="20.149999999999999" customHeight="1">
      <c r="B18" s="7" t="s">
        <v>7</v>
      </c>
      <c r="C18" s="7" t="s">
        <v>81</v>
      </c>
      <c r="D18" s="7" t="s">
        <v>8</v>
      </c>
      <c r="E18" s="7" t="s">
        <v>9</v>
      </c>
      <c r="F18" s="7" t="s">
        <v>10</v>
      </c>
      <c r="G18" s="7" t="s">
        <v>11</v>
      </c>
      <c r="H18" s="7" t="s">
        <v>12</v>
      </c>
      <c r="I18" s="7" t="s">
        <v>13</v>
      </c>
      <c r="J18" s="7" t="s">
        <v>80</v>
      </c>
    </row>
    <row r="19" spans="2:10" ht="20.149999999999999" customHeight="1">
      <c r="B19" s="8" t="s">
        <v>14</v>
      </c>
      <c r="C19" s="8" t="s">
        <v>27</v>
      </c>
      <c r="D19" s="9">
        <v>1</v>
      </c>
      <c r="E19" s="9" t="s">
        <v>15</v>
      </c>
      <c r="F19" s="9">
        <v>1</v>
      </c>
      <c r="G19" s="9" t="s">
        <v>16</v>
      </c>
      <c r="H19" s="9"/>
      <c r="I19" s="10"/>
      <c r="J19" s="11" t="s">
        <v>17</v>
      </c>
    </row>
    <row r="20" spans="2:10" ht="20.149999999999999" customHeight="1">
      <c r="B20" s="12">
        <v>1</v>
      </c>
      <c r="C20" s="21"/>
      <c r="D20" s="21"/>
      <c r="E20" s="21"/>
      <c r="F20" s="21"/>
      <c r="G20" s="21"/>
      <c r="H20" s="21"/>
      <c r="I20" s="14"/>
      <c r="J20" s="14"/>
    </row>
    <row r="21" spans="2:10" ht="20.149999999999999" customHeight="1">
      <c r="B21" s="12">
        <v>2</v>
      </c>
      <c r="C21" s="21"/>
      <c r="D21" s="21"/>
      <c r="E21" s="21"/>
      <c r="F21" s="21"/>
      <c r="G21" s="21"/>
      <c r="H21" s="21"/>
      <c r="I21" s="14"/>
      <c r="J21" s="14"/>
    </row>
    <row r="22" spans="2:10" ht="20.149999999999999" customHeight="1">
      <c r="B22" s="12">
        <v>3</v>
      </c>
      <c r="C22" s="21"/>
      <c r="D22" s="21"/>
      <c r="E22" s="21"/>
      <c r="F22" s="21"/>
      <c r="G22" s="21"/>
      <c r="H22" s="21"/>
      <c r="I22" s="14"/>
      <c r="J22" s="14"/>
    </row>
    <row r="23" spans="2:10" ht="20.149999999999999" customHeight="1">
      <c r="B23" s="12"/>
      <c r="C23" s="21"/>
      <c r="D23" s="21"/>
      <c r="E23" s="21"/>
      <c r="F23" s="21"/>
      <c r="G23" s="21"/>
      <c r="H23" s="21"/>
      <c r="I23" s="14"/>
      <c r="J23" s="14"/>
    </row>
    <row r="24" spans="2:10" ht="20.149999999999999" customHeight="1">
      <c r="B24" s="12"/>
      <c r="C24" s="21"/>
      <c r="D24" s="21"/>
      <c r="E24" s="21"/>
      <c r="F24" s="21"/>
      <c r="G24" s="21"/>
      <c r="H24" s="21"/>
      <c r="I24" s="14"/>
      <c r="J24" s="14"/>
    </row>
    <row r="26" spans="2:10" ht="15" customHeight="1">
      <c r="B26" s="1" t="s">
        <v>41</v>
      </c>
    </row>
    <row r="27" spans="2:10" ht="15" customHeight="1">
      <c r="B27" s="1" t="s">
        <v>79</v>
      </c>
    </row>
    <row r="28" spans="2:10" ht="15" customHeight="1">
      <c r="B28" s="17" t="s">
        <v>21</v>
      </c>
    </row>
    <row r="29" spans="2:10" ht="15" customHeight="1">
      <c r="B29" s="1" t="s">
        <v>78</v>
      </c>
    </row>
    <row r="30" spans="2:10" ht="15" customHeight="1">
      <c r="B30" s="1" t="s">
        <v>77</v>
      </c>
    </row>
  </sheetData>
  <mergeCells count="7">
    <mergeCell ref="B16:C16"/>
    <mergeCell ref="B14:J15"/>
    <mergeCell ref="B3:J3"/>
    <mergeCell ref="I7:J7"/>
    <mergeCell ref="I8:J8"/>
    <mergeCell ref="I9:J9"/>
    <mergeCell ref="I10:J10"/>
  </mergeCells>
  <phoneticPr fontId="2"/>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40251-D740-4A68-A461-4DCB14157C51}">
  <dimension ref="B1:J28"/>
  <sheetViews>
    <sheetView view="pageBreakPreview" zoomScaleNormal="100" zoomScaleSheetLayoutView="100" workbookViewId="0">
      <selection activeCell="M14" sqref="M14"/>
    </sheetView>
  </sheetViews>
  <sheetFormatPr defaultColWidth="9" defaultRowHeight="20.149999999999999" customHeight="1"/>
  <cols>
    <col min="1" max="1" width="2.58203125" style="1" customWidth="1"/>
    <col min="2" max="2" width="5.58203125" style="1" customWidth="1"/>
    <col min="3" max="3" width="12.25" style="1" customWidth="1"/>
    <col min="4" max="7" width="7.58203125" style="1" customWidth="1"/>
    <col min="8" max="8" width="12.25" style="1" bestFit="1" customWidth="1"/>
    <col min="9" max="9" width="10.58203125" style="1" customWidth="1"/>
    <col min="10" max="10" width="22.58203125" style="1" customWidth="1"/>
    <col min="11" max="11" width="2.58203125" style="1" customWidth="1"/>
    <col min="12" max="16384" width="9" style="1"/>
  </cols>
  <sheetData>
    <row r="1" spans="2:10" ht="20.149999999999999" customHeight="1">
      <c r="B1" s="1" t="s">
        <v>88</v>
      </c>
    </row>
    <row r="2" spans="2:10" ht="20.149999999999999" customHeight="1">
      <c r="J2" s="2" t="s">
        <v>18</v>
      </c>
    </row>
    <row r="3" spans="2:10" ht="20.149999999999999" customHeight="1">
      <c r="B3" s="348" t="s">
        <v>87</v>
      </c>
      <c r="C3" s="348"/>
      <c r="D3" s="348"/>
      <c r="E3" s="348"/>
      <c r="F3" s="348"/>
      <c r="G3" s="348"/>
      <c r="H3" s="348"/>
      <c r="I3" s="348"/>
      <c r="J3" s="348"/>
    </row>
    <row r="5" spans="2:10" ht="20.149999999999999" customHeight="1">
      <c r="B5" s="1" t="s">
        <v>20</v>
      </c>
    </row>
    <row r="7" spans="2:10" ht="20.149999999999999" customHeight="1">
      <c r="G7" s="3"/>
      <c r="H7" s="4" t="s">
        <v>69</v>
      </c>
      <c r="I7" s="344"/>
      <c r="J7" s="344"/>
    </row>
    <row r="8" spans="2:10" ht="20.149999999999999" customHeight="1">
      <c r="G8" s="2" t="s">
        <v>68</v>
      </c>
      <c r="H8" s="4" t="s">
        <v>1</v>
      </c>
      <c r="I8" s="374"/>
      <c r="J8" s="374"/>
    </row>
    <row r="9" spans="2:10" ht="20.149999999999999" customHeight="1">
      <c r="G9" s="2" t="s">
        <v>67</v>
      </c>
      <c r="H9" s="5" t="s">
        <v>2</v>
      </c>
      <c r="I9" s="374"/>
      <c r="J9" s="374"/>
    </row>
    <row r="10" spans="2:10" ht="20.149999999999999" customHeight="1">
      <c r="H10" s="5" t="s">
        <v>4</v>
      </c>
      <c r="I10" s="374"/>
      <c r="J10" s="374"/>
    </row>
    <row r="11" spans="2:10" ht="20.149999999999999" customHeight="1">
      <c r="H11" s="5"/>
      <c r="J11" s="2" t="s">
        <v>66</v>
      </c>
    </row>
    <row r="14" spans="2:10" ht="20.149999999999999" customHeight="1">
      <c r="B14" s="346" t="s">
        <v>86</v>
      </c>
      <c r="C14" s="346"/>
      <c r="D14" s="347"/>
      <c r="E14" s="347"/>
      <c r="F14" s="347"/>
      <c r="G14" s="347"/>
      <c r="H14" s="347"/>
      <c r="I14" s="347"/>
      <c r="J14" s="347"/>
    </row>
    <row r="15" spans="2:10" ht="20.149999999999999" customHeight="1">
      <c r="B15" s="347"/>
      <c r="C15" s="347"/>
      <c r="D15" s="347"/>
      <c r="E15" s="347"/>
      <c r="F15" s="347"/>
      <c r="G15" s="347"/>
      <c r="H15" s="347"/>
      <c r="I15" s="347"/>
      <c r="J15" s="347"/>
    </row>
    <row r="16" spans="2:10" ht="20.149999999999999" customHeight="1">
      <c r="B16" s="355" t="s">
        <v>22</v>
      </c>
      <c r="C16" s="373"/>
      <c r="D16" s="35"/>
      <c r="E16" s="6"/>
      <c r="F16" s="6"/>
      <c r="G16" s="6"/>
      <c r="H16" s="6"/>
      <c r="I16" s="6"/>
    </row>
    <row r="17" spans="2:10" ht="20.149999999999999" customHeight="1">
      <c r="B17" s="6"/>
      <c r="C17" s="6"/>
      <c r="D17" s="6"/>
      <c r="E17" s="6"/>
      <c r="F17" s="6"/>
      <c r="G17" s="6"/>
      <c r="H17" s="6"/>
      <c r="I17" s="6"/>
    </row>
    <row r="18" spans="2:10" ht="20.149999999999999" customHeight="1">
      <c r="B18" s="7" t="s">
        <v>7</v>
      </c>
      <c r="C18" s="7" t="s">
        <v>81</v>
      </c>
      <c r="D18" s="7" t="s">
        <v>8</v>
      </c>
      <c r="E18" s="7" t="s">
        <v>9</v>
      </c>
      <c r="F18" s="7" t="s">
        <v>10</v>
      </c>
      <c r="G18" s="7" t="s">
        <v>11</v>
      </c>
      <c r="H18" s="7" t="s">
        <v>12</v>
      </c>
      <c r="I18" s="7" t="s">
        <v>13</v>
      </c>
      <c r="J18" s="7" t="s">
        <v>40</v>
      </c>
    </row>
    <row r="19" spans="2:10" ht="20.149999999999999" customHeight="1">
      <c r="B19" s="8" t="s">
        <v>14</v>
      </c>
      <c r="C19" s="8" t="s">
        <v>27</v>
      </c>
      <c r="D19" s="9">
        <v>1</v>
      </c>
      <c r="E19" s="9" t="s">
        <v>15</v>
      </c>
      <c r="F19" s="9">
        <v>1</v>
      </c>
      <c r="G19" s="9" t="s">
        <v>16</v>
      </c>
      <c r="H19" s="9"/>
      <c r="I19" s="10"/>
      <c r="J19" s="11" t="s">
        <v>17</v>
      </c>
    </row>
    <row r="20" spans="2:10" ht="20.149999999999999" customHeight="1">
      <c r="B20" s="12">
        <v>1</v>
      </c>
      <c r="C20" s="21"/>
      <c r="D20" s="21"/>
      <c r="E20" s="21"/>
      <c r="F20" s="21"/>
      <c r="G20" s="21"/>
      <c r="H20" s="21"/>
      <c r="I20" s="14"/>
      <c r="J20" s="14"/>
    </row>
    <row r="21" spans="2:10" ht="20.149999999999999" customHeight="1">
      <c r="B21" s="12">
        <v>2</v>
      </c>
      <c r="C21" s="21"/>
      <c r="D21" s="21"/>
      <c r="E21" s="21"/>
      <c r="F21" s="21"/>
      <c r="G21" s="21"/>
      <c r="H21" s="21"/>
      <c r="I21" s="14"/>
      <c r="J21" s="14"/>
    </row>
    <row r="22" spans="2:10" ht="20.149999999999999" customHeight="1">
      <c r="B22" s="12">
        <v>3</v>
      </c>
      <c r="C22" s="21"/>
      <c r="D22" s="21"/>
      <c r="E22" s="21"/>
      <c r="F22" s="21"/>
      <c r="G22" s="21"/>
      <c r="H22" s="21"/>
      <c r="I22" s="14"/>
      <c r="J22" s="14"/>
    </row>
    <row r="23" spans="2:10" ht="20.149999999999999" customHeight="1">
      <c r="B23" s="12"/>
      <c r="C23" s="21"/>
      <c r="D23" s="21"/>
      <c r="E23" s="21"/>
      <c r="F23" s="21"/>
      <c r="G23" s="21"/>
      <c r="H23" s="21"/>
      <c r="I23" s="14"/>
      <c r="J23" s="14"/>
    </row>
    <row r="24" spans="2:10" ht="20.149999999999999" customHeight="1">
      <c r="B24" s="12"/>
      <c r="C24" s="21"/>
      <c r="D24" s="21"/>
      <c r="E24" s="21"/>
      <c r="F24" s="21"/>
      <c r="G24" s="21"/>
      <c r="H24" s="21"/>
      <c r="I24" s="14"/>
      <c r="J24" s="14"/>
    </row>
    <row r="26" spans="2:10" ht="15" customHeight="1">
      <c r="B26" s="1" t="s">
        <v>41</v>
      </c>
    </row>
    <row r="27" spans="2:10" ht="15" customHeight="1">
      <c r="B27" s="1" t="s">
        <v>45</v>
      </c>
    </row>
    <row r="28" spans="2:10" ht="15" customHeight="1">
      <c r="B28" s="17" t="s">
        <v>21</v>
      </c>
    </row>
  </sheetData>
  <mergeCells count="7">
    <mergeCell ref="B14:J15"/>
    <mergeCell ref="B16:C16"/>
    <mergeCell ref="B3:J3"/>
    <mergeCell ref="I7:J7"/>
    <mergeCell ref="I8:J8"/>
    <mergeCell ref="I9:J9"/>
    <mergeCell ref="I10:J10"/>
  </mergeCells>
  <phoneticPr fontId="2"/>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3F84-AE52-4FEF-8476-644522A76840}">
  <sheetPr>
    <pageSetUpPr fitToPage="1"/>
  </sheetPr>
  <dimension ref="B1:K28"/>
  <sheetViews>
    <sheetView view="pageBreakPreview" zoomScaleNormal="100" zoomScaleSheetLayoutView="100" workbookViewId="0">
      <selection activeCell="K26" sqref="K26"/>
    </sheetView>
  </sheetViews>
  <sheetFormatPr defaultColWidth="9" defaultRowHeight="20.149999999999999" customHeight="1"/>
  <cols>
    <col min="1" max="2" width="2.58203125" style="1" customWidth="1"/>
    <col min="3" max="3" width="30.08203125" style="1" bestFit="1" customWidth="1"/>
    <col min="4" max="4" width="14.33203125" style="1" bestFit="1" customWidth="1"/>
    <col min="5" max="6" width="18.58203125" style="1" customWidth="1"/>
    <col min="7" max="7" width="12.33203125" style="1" customWidth="1"/>
    <col min="8" max="8" width="3.58203125" style="1" customWidth="1"/>
    <col min="9" max="9" width="2.58203125" style="1" customWidth="1"/>
    <col min="10" max="11" width="22.58203125" style="1" customWidth="1"/>
    <col min="12" max="12" width="2.58203125" style="1" customWidth="1"/>
    <col min="13" max="16384" width="9" style="1"/>
  </cols>
  <sheetData>
    <row r="1" spans="2:11" ht="20.149999999999999" customHeight="1">
      <c r="B1" s="1" t="s">
        <v>123</v>
      </c>
    </row>
    <row r="2" spans="2:11" ht="20.149999999999999" customHeight="1">
      <c r="H2" s="2" t="s">
        <v>18</v>
      </c>
      <c r="I2" s="2"/>
      <c r="J2" s="2"/>
      <c r="K2" s="2"/>
    </row>
    <row r="3" spans="2:11" ht="20.149999999999999" customHeight="1">
      <c r="B3" s="348" t="s">
        <v>122</v>
      </c>
      <c r="C3" s="348"/>
      <c r="D3" s="348"/>
      <c r="E3" s="348"/>
      <c r="F3" s="348"/>
      <c r="G3" s="348"/>
      <c r="H3" s="382"/>
      <c r="I3" s="25"/>
      <c r="J3" s="25"/>
      <c r="K3" s="25"/>
    </row>
    <row r="4" spans="2:11" ht="20.149999999999999" customHeight="1">
      <c r="B4" s="1" t="s">
        <v>20</v>
      </c>
    </row>
    <row r="5" spans="2:11" ht="20.149999999999999" customHeight="1">
      <c r="E5" s="2" t="s">
        <v>121</v>
      </c>
      <c r="F5" s="383"/>
      <c r="G5" s="383"/>
      <c r="H5" s="384"/>
    </row>
    <row r="6" spans="2:11" ht="20.149999999999999" customHeight="1">
      <c r="D6" s="3" t="s">
        <v>68</v>
      </c>
      <c r="E6" s="2" t="s">
        <v>1</v>
      </c>
      <c r="F6" s="385"/>
      <c r="G6" s="385"/>
      <c r="H6" s="386"/>
    </row>
    <row r="7" spans="2:11" ht="20.149999999999999" customHeight="1">
      <c r="D7" s="3" t="s">
        <v>67</v>
      </c>
      <c r="E7" s="2" t="s">
        <v>2</v>
      </c>
      <c r="F7" s="385"/>
      <c r="G7" s="385"/>
      <c r="H7" s="386"/>
    </row>
    <row r="8" spans="2:11" ht="20.149999999999999" customHeight="1">
      <c r="E8" s="2" t="s">
        <v>120</v>
      </c>
      <c r="F8" s="374"/>
      <c r="G8" s="374"/>
      <c r="H8" s="52" t="s">
        <v>119</v>
      </c>
    </row>
    <row r="9" spans="2:11" ht="20.149999999999999" customHeight="1">
      <c r="E9" s="51" t="s">
        <v>66</v>
      </c>
      <c r="H9" s="2"/>
      <c r="I9" s="2"/>
      <c r="J9" s="2"/>
      <c r="K9" s="2"/>
    </row>
    <row r="12" spans="2:11" ht="20.149999999999999" customHeight="1">
      <c r="B12" s="341" t="s">
        <v>118</v>
      </c>
      <c r="C12" s="380"/>
      <c r="D12" s="381"/>
      <c r="E12" s="7" t="s">
        <v>117</v>
      </c>
      <c r="F12" s="22" t="s">
        <v>116</v>
      </c>
      <c r="G12" s="341" t="s">
        <v>115</v>
      </c>
      <c r="H12" s="375"/>
    </row>
    <row r="13" spans="2:11" ht="45" customHeight="1">
      <c r="B13" s="50" t="s">
        <v>114</v>
      </c>
      <c r="C13" s="49"/>
      <c r="D13" s="48"/>
      <c r="E13" s="39"/>
      <c r="F13" s="38"/>
      <c r="G13" s="391" t="s">
        <v>113</v>
      </c>
      <c r="H13" s="388"/>
    </row>
    <row r="14" spans="2:11" ht="45" customHeight="1">
      <c r="B14" s="45"/>
      <c r="C14" s="44" t="s">
        <v>112</v>
      </c>
      <c r="D14" s="43" t="s">
        <v>111</v>
      </c>
      <c r="E14" s="39"/>
      <c r="F14" s="38"/>
      <c r="G14" s="387" t="s">
        <v>110</v>
      </c>
      <c r="H14" s="388"/>
    </row>
    <row r="15" spans="2:11" ht="45" customHeight="1">
      <c r="B15" s="45"/>
      <c r="C15" s="389" t="s">
        <v>109</v>
      </c>
      <c r="D15" s="46" t="s">
        <v>108</v>
      </c>
      <c r="E15" s="39"/>
      <c r="F15" s="38"/>
      <c r="G15" s="376" t="s">
        <v>107</v>
      </c>
      <c r="H15" s="377"/>
    </row>
    <row r="16" spans="2:11" ht="45" customHeight="1">
      <c r="B16" s="45"/>
      <c r="C16" s="390"/>
      <c r="D16" s="46" t="s">
        <v>106</v>
      </c>
      <c r="E16" s="39"/>
      <c r="F16" s="38"/>
      <c r="G16" s="378"/>
      <c r="H16" s="379"/>
    </row>
    <row r="17" spans="2:8" ht="45" customHeight="1">
      <c r="B17" s="45"/>
      <c r="C17" s="44" t="s">
        <v>105</v>
      </c>
      <c r="D17" s="43" t="s">
        <v>104</v>
      </c>
      <c r="E17" s="39"/>
      <c r="F17" s="38"/>
      <c r="G17" s="387" t="s">
        <v>103</v>
      </c>
      <c r="H17" s="388"/>
    </row>
    <row r="18" spans="2:8" ht="45" customHeight="1">
      <c r="B18" s="45"/>
      <c r="C18" s="44" t="s">
        <v>102</v>
      </c>
      <c r="D18" s="43" t="s">
        <v>101</v>
      </c>
      <c r="E18" s="39"/>
      <c r="F18" s="38"/>
      <c r="G18" s="387" t="s">
        <v>100</v>
      </c>
      <c r="H18" s="388"/>
    </row>
    <row r="19" spans="2:8" ht="45" customHeight="1">
      <c r="B19" s="45"/>
      <c r="C19" s="44" t="s">
        <v>99</v>
      </c>
      <c r="D19" s="43" t="s">
        <v>98</v>
      </c>
      <c r="E19" s="39"/>
      <c r="F19" s="38"/>
      <c r="G19" s="387" t="s">
        <v>97</v>
      </c>
      <c r="H19" s="388"/>
    </row>
    <row r="20" spans="2:8" ht="45" customHeight="1">
      <c r="B20" s="42"/>
      <c r="C20" s="41" t="s">
        <v>96</v>
      </c>
      <c r="D20" s="40" t="s">
        <v>95</v>
      </c>
      <c r="E20" s="39"/>
      <c r="F20" s="38"/>
      <c r="G20" s="387" t="s">
        <v>94</v>
      </c>
      <c r="H20" s="388"/>
    </row>
    <row r="22" spans="2:8" ht="15" customHeight="1">
      <c r="B22" s="37" t="s">
        <v>93</v>
      </c>
      <c r="C22" s="37"/>
      <c r="D22" s="37"/>
      <c r="E22" s="37"/>
      <c r="F22" s="37"/>
    </row>
    <row r="23" spans="2:8" ht="15" customHeight="1">
      <c r="B23" s="37" t="s">
        <v>92</v>
      </c>
      <c r="C23" s="37"/>
      <c r="D23" s="37"/>
      <c r="E23" s="37"/>
      <c r="F23" s="37"/>
    </row>
    <row r="24" spans="2:8" ht="15" customHeight="1">
      <c r="B24" s="37" t="s">
        <v>91</v>
      </c>
      <c r="C24" s="37"/>
      <c r="D24" s="37"/>
      <c r="E24" s="37"/>
      <c r="F24" s="37"/>
    </row>
    <row r="25" spans="2:8" ht="15" customHeight="1">
      <c r="B25" s="1" t="s">
        <v>90</v>
      </c>
    </row>
    <row r="26" spans="2:8" ht="15" customHeight="1">
      <c r="B26" s="1" t="s">
        <v>89</v>
      </c>
    </row>
    <row r="28" spans="2:8" ht="20.149999999999999" customHeight="1">
      <c r="C28" s="36"/>
    </row>
  </sheetData>
  <mergeCells count="15">
    <mergeCell ref="G19:H19"/>
    <mergeCell ref="G20:H20"/>
    <mergeCell ref="C15:C16"/>
    <mergeCell ref="G13:H13"/>
    <mergeCell ref="G14:H14"/>
    <mergeCell ref="G17:H17"/>
    <mergeCell ref="G18:H18"/>
    <mergeCell ref="G12:H12"/>
    <mergeCell ref="G15:H16"/>
    <mergeCell ref="B12:D12"/>
    <mergeCell ref="F8:G8"/>
    <mergeCell ref="B3:H3"/>
    <mergeCell ref="F5:H5"/>
    <mergeCell ref="F6:H6"/>
    <mergeCell ref="F7:H7"/>
  </mergeCells>
  <phoneticPr fontId="2"/>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3346-2579-4221-9452-F869BDC9B4AF}">
  <sheetPr>
    <pageSetUpPr fitToPage="1"/>
  </sheetPr>
  <dimension ref="A1:AB40"/>
  <sheetViews>
    <sheetView view="pageBreakPreview" zoomScaleNormal="100" zoomScaleSheetLayoutView="100" workbookViewId="0">
      <selection activeCell="AD5" sqref="AD5"/>
    </sheetView>
  </sheetViews>
  <sheetFormatPr defaultColWidth="9" defaultRowHeight="20.149999999999999" customHeight="1"/>
  <cols>
    <col min="1" max="1" width="1.58203125" style="1" customWidth="1"/>
    <col min="2" max="2" width="2.58203125" style="1" customWidth="1"/>
    <col min="3" max="27" width="4.58203125" style="1" customWidth="1"/>
    <col min="28" max="28" width="1.58203125" style="1" customWidth="1"/>
    <col min="29" max="86" width="11.08203125" style="1" customWidth="1"/>
    <col min="87" max="16384" width="9" style="1"/>
  </cols>
  <sheetData>
    <row r="1" spans="1:28" ht="20.149999999999999" customHeight="1">
      <c r="B1" s="1" t="s">
        <v>159</v>
      </c>
    </row>
    <row r="2" spans="1:28" ht="20.149999999999999" customHeight="1">
      <c r="T2" s="341" t="s">
        <v>158</v>
      </c>
      <c r="U2" s="342"/>
      <c r="V2" s="354"/>
      <c r="W2" s="454"/>
      <c r="X2" s="385"/>
      <c r="Y2" s="385"/>
      <c r="Z2" s="385"/>
      <c r="AA2" s="343"/>
    </row>
    <row r="4" spans="1:28" ht="20.149999999999999" customHeight="1">
      <c r="A4" s="348" t="s">
        <v>157</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row>
    <row r="5" spans="1:28" ht="20.149999999999999" customHeight="1">
      <c r="B5" s="1" t="s">
        <v>156</v>
      </c>
      <c r="O5" s="2"/>
      <c r="P5" s="2"/>
      <c r="Q5" s="2"/>
      <c r="R5" s="2"/>
      <c r="S5" s="2"/>
      <c r="T5" s="2"/>
      <c r="U5" s="2"/>
      <c r="V5" s="2"/>
    </row>
    <row r="6" spans="1:28" ht="20.149999999999999" customHeight="1">
      <c r="C6" s="422" t="s">
        <v>155</v>
      </c>
      <c r="D6" s="451"/>
      <c r="E6" s="456" t="s">
        <v>139</v>
      </c>
      <c r="F6" s="341" t="s">
        <v>154</v>
      </c>
      <c r="G6" s="430"/>
      <c r="H6" s="430"/>
      <c r="I6" s="430"/>
      <c r="J6" s="430"/>
      <c r="K6" s="430"/>
      <c r="L6" s="430"/>
      <c r="M6" s="430"/>
      <c r="N6" s="430"/>
      <c r="O6" s="430"/>
      <c r="P6" s="354"/>
      <c r="Q6" s="455" t="s">
        <v>153</v>
      </c>
      <c r="R6" s="456"/>
      <c r="S6" s="456"/>
      <c r="T6" s="456"/>
      <c r="U6" s="456"/>
      <c r="V6" s="456"/>
      <c r="W6" s="456"/>
      <c r="X6" s="456"/>
      <c r="Y6" s="456"/>
      <c r="Z6" s="456"/>
      <c r="AA6" s="456"/>
    </row>
    <row r="7" spans="1:28" ht="20.149999999999999" customHeight="1">
      <c r="C7" s="429"/>
      <c r="D7" s="384"/>
      <c r="E7" s="457"/>
      <c r="F7" s="436" t="s">
        <v>152</v>
      </c>
      <c r="G7" s="436"/>
      <c r="H7" s="437"/>
      <c r="I7" s="341" t="s">
        <v>151</v>
      </c>
      <c r="J7" s="342"/>
      <c r="K7" s="354"/>
      <c r="L7" s="341" t="s">
        <v>150</v>
      </c>
      <c r="M7" s="342"/>
      <c r="N7" s="354"/>
      <c r="O7" s="341" t="s">
        <v>149</v>
      </c>
      <c r="P7" s="354"/>
      <c r="Q7" s="435" t="s">
        <v>152</v>
      </c>
      <c r="R7" s="436"/>
      <c r="S7" s="437"/>
      <c r="T7" s="341" t="s">
        <v>151</v>
      </c>
      <c r="U7" s="342"/>
      <c r="V7" s="354"/>
      <c r="W7" s="341" t="s">
        <v>150</v>
      </c>
      <c r="X7" s="342"/>
      <c r="Y7" s="354"/>
      <c r="Z7" s="341" t="s">
        <v>149</v>
      </c>
      <c r="AA7" s="354"/>
    </row>
    <row r="8" spans="1:28" ht="30" customHeight="1">
      <c r="C8" s="458" t="s">
        <v>148</v>
      </c>
      <c r="D8" s="384"/>
      <c r="E8" s="58">
        <v>1</v>
      </c>
      <c r="F8" s="431"/>
      <c r="G8" s="431"/>
      <c r="H8" s="432"/>
      <c r="I8" s="431" t="s">
        <v>146</v>
      </c>
      <c r="J8" s="431"/>
      <c r="K8" s="432"/>
      <c r="L8" s="444"/>
      <c r="M8" s="444"/>
      <c r="N8" s="445"/>
      <c r="O8" s="459" t="e">
        <f>L8/$L$13</f>
        <v>#DIV/0!</v>
      </c>
      <c r="P8" s="460"/>
      <c r="Q8" s="431"/>
      <c r="R8" s="431"/>
      <c r="S8" s="432"/>
      <c r="T8" s="431" t="s">
        <v>146</v>
      </c>
      <c r="U8" s="431"/>
      <c r="V8" s="432"/>
      <c r="W8" s="444"/>
      <c r="X8" s="444"/>
      <c r="Y8" s="445"/>
      <c r="Z8" s="459" t="e">
        <f>W8/$L$13</f>
        <v>#DIV/0!</v>
      </c>
      <c r="AA8" s="461"/>
    </row>
    <row r="9" spans="1:28" ht="30" customHeight="1">
      <c r="C9" s="450" t="s">
        <v>147</v>
      </c>
      <c r="D9" s="451"/>
      <c r="E9" s="56">
        <v>2</v>
      </c>
      <c r="F9" s="416"/>
      <c r="G9" s="416"/>
      <c r="H9" s="417"/>
      <c r="I9" s="416" t="s">
        <v>146</v>
      </c>
      <c r="J9" s="416"/>
      <c r="K9" s="417"/>
      <c r="L9" s="418"/>
      <c r="M9" s="418"/>
      <c r="N9" s="419"/>
      <c r="O9" s="414" t="e">
        <f>L9/$L$13</f>
        <v>#DIV/0!</v>
      </c>
      <c r="P9" s="343"/>
      <c r="Q9" s="416"/>
      <c r="R9" s="416"/>
      <c r="S9" s="417"/>
      <c r="T9" s="416" t="s">
        <v>146</v>
      </c>
      <c r="U9" s="416"/>
      <c r="V9" s="417"/>
      <c r="W9" s="418"/>
      <c r="X9" s="418"/>
      <c r="Y9" s="419"/>
      <c r="Z9" s="414" t="e">
        <f>W9/$L$13</f>
        <v>#DIV/0!</v>
      </c>
      <c r="AA9" s="415"/>
    </row>
    <row r="10" spans="1:28" ht="30" customHeight="1">
      <c r="C10" s="452"/>
      <c r="D10" s="382"/>
      <c r="E10" s="56">
        <v>3</v>
      </c>
      <c r="F10" s="416"/>
      <c r="G10" s="416"/>
      <c r="H10" s="417"/>
      <c r="I10" s="416" t="s">
        <v>146</v>
      </c>
      <c r="J10" s="416"/>
      <c r="K10" s="417"/>
      <c r="L10" s="418"/>
      <c r="M10" s="418"/>
      <c r="N10" s="419"/>
      <c r="O10" s="414" t="e">
        <f>L10/$L$13</f>
        <v>#DIV/0!</v>
      </c>
      <c r="P10" s="343"/>
      <c r="Q10" s="416"/>
      <c r="R10" s="416"/>
      <c r="S10" s="417"/>
      <c r="T10" s="416" t="s">
        <v>146</v>
      </c>
      <c r="U10" s="416"/>
      <c r="V10" s="417"/>
      <c r="W10" s="418"/>
      <c r="X10" s="418"/>
      <c r="Y10" s="419"/>
      <c r="Z10" s="414" t="e">
        <f>W10/$L$13</f>
        <v>#DIV/0!</v>
      </c>
      <c r="AA10" s="415"/>
    </row>
    <row r="11" spans="1:28" ht="30" customHeight="1">
      <c r="C11" s="452"/>
      <c r="D11" s="382"/>
      <c r="E11" s="56"/>
      <c r="F11" s="416"/>
      <c r="G11" s="416"/>
      <c r="H11" s="417"/>
      <c r="I11" s="416" t="s">
        <v>146</v>
      </c>
      <c r="J11" s="416"/>
      <c r="K11" s="417"/>
      <c r="L11" s="418"/>
      <c r="M11" s="418"/>
      <c r="N11" s="419"/>
      <c r="O11" s="414" t="e">
        <f>L11/$L$13</f>
        <v>#DIV/0!</v>
      </c>
      <c r="P11" s="343"/>
      <c r="Q11" s="416"/>
      <c r="R11" s="416"/>
      <c r="S11" s="417"/>
      <c r="T11" s="416" t="s">
        <v>146</v>
      </c>
      <c r="U11" s="416"/>
      <c r="V11" s="417"/>
      <c r="W11" s="418"/>
      <c r="X11" s="418"/>
      <c r="Y11" s="419"/>
      <c r="Z11" s="414" t="e">
        <f>W11/$L$13</f>
        <v>#DIV/0!</v>
      </c>
      <c r="AA11" s="415"/>
    </row>
    <row r="12" spans="1:28" ht="30" customHeight="1" thickBot="1">
      <c r="C12" s="453"/>
      <c r="D12" s="384"/>
      <c r="E12" s="56"/>
      <c r="F12" s="408"/>
      <c r="G12" s="408"/>
      <c r="H12" s="409"/>
      <c r="I12" s="408" t="s">
        <v>146</v>
      </c>
      <c r="J12" s="408"/>
      <c r="K12" s="409"/>
      <c r="L12" s="410"/>
      <c r="M12" s="410"/>
      <c r="N12" s="411"/>
      <c r="O12" s="412" t="e">
        <f>L12/$L$13</f>
        <v>#DIV/0!</v>
      </c>
      <c r="P12" s="441"/>
      <c r="Q12" s="408"/>
      <c r="R12" s="408"/>
      <c r="S12" s="409"/>
      <c r="T12" s="408" t="s">
        <v>146</v>
      </c>
      <c r="U12" s="408"/>
      <c r="V12" s="409"/>
      <c r="W12" s="410"/>
      <c r="X12" s="410"/>
      <c r="Y12" s="411"/>
      <c r="Z12" s="412" t="e">
        <f>W12/$L$13</f>
        <v>#DIV/0!</v>
      </c>
      <c r="AA12" s="413"/>
    </row>
    <row r="13" spans="1:28" ht="30" customHeight="1" thickBot="1">
      <c r="F13" s="446" t="s">
        <v>145</v>
      </c>
      <c r="G13" s="447"/>
      <c r="H13" s="448"/>
      <c r="I13" s="448"/>
      <c r="J13" s="448"/>
      <c r="K13" s="449"/>
      <c r="L13" s="438">
        <f>SUM(L8:N12)</f>
        <v>0</v>
      </c>
      <c r="M13" s="439"/>
      <c r="N13" s="440"/>
      <c r="O13" s="420" t="e">
        <f>SUM(O8:P12)</f>
        <v>#DIV/0!</v>
      </c>
      <c r="P13" s="421"/>
      <c r="Q13" s="446" t="s">
        <v>145</v>
      </c>
      <c r="R13" s="447"/>
      <c r="S13" s="448"/>
      <c r="T13" s="448"/>
      <c r="U13" s="448"/>
      <c r="V13" s="448"/>
      <c r="W13" s="438">
        <f>SUM(W8:Y12)</f>
        <v>0</v>
      </c>
      <c r="X13" s="439"/>
      <c r="Y13" s="440"/>
      <c r="Z13" s="420" t="e">
        <f>SUM(Z8:AA12)</f>
        <v>#DIV/0!</v>
      </c>
      <c r="AA13" s="421"/>
    </row>
    <row r="15" spans="1:28" ht="20.149999999999999" customHeight="1">
      <c r="B15" s="1" t="s">
        <v>144</v>
      </c>
      <c r="O15" s="2"/>
      <c r="P15" s="2"/>
    </row>
    <row r="16" spans="1:28" ht="20.149999999999999" customHeight="1">
      <c r="C16" s="442" t="s">
        <v>139</v>
      </c>
      <c r="D16" s="422" t="s">
        <v>143</v>
      </c>
      <c r="E16" s="423"/>
      <c r="F16" s="423"/>
      <c r="G16" s="423"/>
      <c r="H16" s="424"/>
      <c r="I16" s="430" t="s">
        <v>142</v>
      </c>
      <c r="J16" s="342"/>
      <c r="K16" s="342"/>
      <c r="L16" s="342"/>
      <c r="M16" s="342"/>
      <c r="N16" s="342"/>
      <c r="O16" s="342"/>
      <c r="P16" s="342"/>
      <c r="Q16" s="342"/>
      <c r="R16" s="342"/>
      <c r="S16" s="342"/>
      <c r="T16" s="354"/>
      <c r="U16" s="422" t="s">
        <v>134</v>
      </c>
      <c r="V16" s="423"/>
      <c r="W16" s="423"/>
      <c r="X16" s="423"/>
      <c r="Y16" s="423"/>
      <c r="Z16" s="423"/>
      <c r="AA16" s="424"/>
    </row>
    <row r="17" spans="2:27" ht="20.149999999999999" customHeight="1">
      <c r="C17" s="443"/>
      <c r="D17" s="425"/>
      <c r="E17" s="426"/>
      <c r="F17" s="426"/>
      <c r="G17" s="426"/>
      <c r="H17" s="427"/>
      <c r="I17" s="428" t="s">
        <v>137</v>
      </c>
      <c r="J17" s="426"/>
      <c r="K17" s="427"/>
      <c r="L17" s="429" t="s">
        <v>136</v>
      </c>
      <c r="M17" s="426"/>
      <c r="N17" s="427"/>
      <c r="O17" s="429" t="s">
        <v>135</v>
      </c>
      <c r="P17" s="426"/>
      <c r="Q17" s="427"/>
      <c r="R17" s="429" t="s">
        <v>141</v>
      </c>
      <c r="S17" s="426"/>
      <c r="T17" s="426"/>
      <c r="U17" s="425"/>
      <c r="V17" s="426"/>
      <c r="W17" s="426"/>
      <c r="X17" s="426"/>
      <c r="Y17" s="426"/>
      <c r="Z17" s="426"/>
      <c r="AA17" s="427"/>
    </row>
    <row r="18" spans="2:27" ht="30" customHeight="1">
      <c r="C18" s="58">
        <v>1</v>
      </c>
      <c r="D18" s="433"/>
      <c r="E18" s="434"/>
      <c r="F18" s="434"/>
      <c r="G18" s="434"/>
      <c r="H18" s="434"/>
      <c r="I18" s="396"/>
      <c r="J18" s="397"/>
      <c r="K18" s="397"/>
      <c r="L18" s="396"/>
      <c r="M18" s="397"/>
      <c r="N18" s="397"/>
      <c r="O18" s="396"/>
      <c r="P18" s="397"/>
      <c r="Q18" s="397"/>
      <c r="R18" s="396"/>
      <c r="S18" s="397"/>
      <c r="T18" s="397"/>
      <c r="U18" s="403"/>
      <c r="V18" s="404"/>
      <c r="W18" s="404"/>
      <c r="X18" s="404"/>
      <c r="Y18" s="404"/>
      <c r="Z18" s="404"/>
      <c r="AA18" s="405"/>
    </row>
    <row r="19" spans="2:27" ht="30" customHeight="1">
      <c r="C19" s="56">
        <v>2</v>
      </c>
      <c r="D19" s="406"/>
      <c r="E19" s="407"/>
      <c r="F19" s="407"/>
      <c r="G19" s="407"/>
      <c r="H19" s="407"/>
      <c r="I19" s="392"/>
      <c r="J19" s="393"/>
      <c r="K19" s="393"/>
      <c r="L19" s="392"/>
      <c r="M19" s="393"/>
      <c r="N19" s="393"/>
      <c r="O19" s="392"/>
      <c r="P19" s="393"/>
      <c r="Q19" s="393"/>
      <c r="R19" s="392"/>
      <c r="S19" s="393"/>
      <c r="T19" s="393"/>
      <c r="U19" s="400"/>
      <c r="V19" s="401"/>
      <c r="W19" s="401"/>
      <c r="X19" s="401"/>
      <c r="Y19" s="401"/>
      <c r="Z19" s="401"/>
      <c r="AA19" s="402"/>
    </row>
    <row r="20" spans="2:27" ht="30" customHeight="1">
      <c r="C20" s="56"/>
      <c r="D20" s="406"/>
      <c r="E20" s="407"/>
      <c r="F20" s="407"/>
      <c r="G20" s="407"/>
      <c r="H20" s="407"/>
      <c r="I20" s="392"/>
      <c r="J20" s="393"/>
      <c r="K20" s="393"/>
      <c r="L20" s="392"/>
      <c r="M20" s="393"/>
      <c r="N20" s="393"/>
      <c r="O20" s="392"/>
      <c r="P20" s="393"/>
      <c r="Q20" s="393"/>
      <c r="R20" s="392"/>
      <c r="S20" s="393"/>
      <c r="T20" s="393"/>
      <c r="U20" s="400"/>
      <c r="V20" s="401"/>
      <c r="W20" s="401"/>
      <c r="X20" s="401"/>
      <c r="Y20" s="401"/>
      <c r="Z20" s="401"/>
      <c r="AA20" s="402"/>
    </row>
    <row r="21" spans="2:27" ht="30" customHeight="1">
      <c r="C21" s="56"/>
      <c r="D21" s="433"/>
      <c r="E21" s="434"/>
      <c r="F21" s="434"/>
      <c r="G21" s="434"/>
      <c r="H21" s="434"/>
      <c r="I21" s="396"/>
      <c r="J21" s="397"/>
      <c r="K21" s="397"/>
      <c r="L21" s="396"/>
      <c r="M21" s="397"/>
      <c r="N21" s="397"/>
      <c r="O21" s="396"/>
      <c r="P21" s="397"/>
      <c r="Q21" s="397"/>
      <c r="R21" s="396"/>
      <c r="S21" s="397"/>
      <c r="T21" s="397"/>
      <c r="U21" s="403"/>
      <c r="V21" s="404"/>
      <c r="W21" s="404"/>
      <c r="X21" s="404"/>
      <c r="Y21" s="404"/>
      <c r="Z21" s="404"/>
      <c r="AA21" s="405"/>
    </row>
    <row r="22" spans="2:27" ht="20.149999999999999" customHeight="1">
      <c r="C22" s="3"/>
      <c r="D22" s="3"/>
      <c r="E22" s="3"/>
      <c r="F22" s="51"/>
      <c r="G22" s="51"/>
      <c r="H22" s="51"/>
      <c r="I22" s="51"/>
      <c r="J22" s="51"/>
      <c r="K22" s="51"/>
      <c r="L22" s="51"/>
      <c r="M22" s="51"/>
      <c r="N22" s="51"/>
      <c r="O22" s="51"/>
      <c r="P22" s="51"/>
      <c r="Q22" s="51"/>
      <c r="R22" s="51"/>
      <c r="S22" s="51"/>
      <c r="T22" s="51"/>
      <c r="U22" s="51"/>
      <c r="V22" s="51"/>
    </row>
    <row r="23" spans="2:27" ht="20.149999999999999" customHeight="1">
      <c r="B23" s="17" t="s">
        <v>140</v>
      </c>
      <c r="C23" s="3"/>
      <c r="D23" s="3"/>
      <c r="E23" s="3"/>
      <c r="F23" s="51"/>
      <c r="G23" s="51"/>
      <c r="H23" s="51"/>
      <c r="I23" s="51"/>
      <c r="J23" s="51"/>
      <c r="K23" s="51"/>
      <c r="L23" s="51"/>
      <c r="M23" s="51"/>
      <c r="N23" s="51"/>
      <c r="O23" s="51"/>
      <c r="P23" s="51"/>
      <c r="Q23" s="51"/>
      <c r="R23" s="51"/>
      <c r="S23" s="51"/>
      <c r="T23" s="51"/>
      <c r="U23" s="51"/>
      <c r="V23" s="51"/>
    </row>
    <row r="24" spans="2:27" ht="20.149999999999999" customHeight="1">
      <c r="C24" s="7" t="s">
        <v>139</v>
      </c>
      <c r="D24" s="341" t="s">
        <v>138</v>
      </c>
      <c r="E24" s="342"/>
      <c r="F24" s="342"/>
      <c r="G24" s="342"/>
      <c r="H24" s="354"/>
      <c r="I24" s="341" t="s">
        <v>137</v>
      </c>
      <c r="J24" s="398"/>
      <c r="K24" s="375"/>
      <c r="L24" s="341" t="s">
        <v>136</v>
      </c>
      <c r="M24" s="380"/>
      <c r="N24" s="381"/>
      <c r="O24" s="341" t="s">
        <v>135</v>
      </c>
      <c r="P24" s="380"/>
      <c r="Q24" s="381"/>
      <c r="R24" s="399" t="s">
        <v>134</v>
      </c>
      <c r="S24" s="342"/>
      <c r="T24" s="342"/>
      <c r="U24" s="342"/>
      <c r="V24" s="342"/>
      <c r="W24" s="342"/>
      <c r="X24" s="342"/>
      <c r="Y24" s="342"/>
      <c r="Z24" s="342"/>
      <c r="AA24" s="354"/>
    </row>
    <row r="25" spans="2:27" ht="30" customHeight="1">
      <c r="C25" s="56">
        <v>1</v>
      </c>
      <c r="D25" s="406"/>
      <c r="E25" s="407"/>
      <c r="F25" s="407"/>
      <c r="G25" s="407"/>
      <c r="H25" s="407"/>
      <c r="I25" s="392"/>
      <c r="J25" s="393"/>
      <c r="K25" s="393"/>
      <c r="L25" s="392"/>
      <c r="M25" s="393"/>
      <c r="N25" s="393"/>
      <c r="O25" s="392"/>
      <c r="P25" s="393"/>
      <c r="Q25" s="393"/>
      <c r="R25" s="394"/>
      <c r="S25" s="395"/>
      <c r="T25" s="395"/>
      <c r="U25" s="395"/>
      <c r="V25" s="395"/>
      <c r="W25" s="395"/>
      <c r="X25" s="395"/>
      <c r="Y25" s="395"/>
      <c r="Z25" s="395"/>
      <c r="AA25" s="395"/>
    </row>
    <row r="26" spans="2:27" ht="30" customHeight="1">
      <c r="C26" s="56">
        <v>2</v>
      </c>
      <c r="D26" s="406"/>
      <c r="E26" s="407"/>
      <c r="F26" s="407"/>
      <c r="G26" s="407"/>
      <c r="H26" s="407"/>
      <c r="I26" s="392"/>
      <c r="J26" s="393"/>
      <c r="K26" s="393"/>
      <c r="L26" s="392"/>
      <c r="M26" s="393"/>
      <c r="N26" s="393"/>
      <c r="O26" s="392"/>
      <c r="P26" s="393"/>
      <c r="Q26" s="393"/>
      <c r="R26" s="394"/>
      <c r="S26" s="395"/>
      <c r="T26" s="395"/>
      <c r="U26" s="395"/>
      <c r="V26" s="395"/>
      <c r="W26" s="395"/>
      <c r="X26" s="395"/>
      <c r="Y26" s="395"/>
      <c r="Z26" s="395"/>
      <c r="AA26" s="395"/>
    </row>
    <row r="27" spans="2:27" ht="30" customHeight="1">
      <c r="C27" s="56"/>
      <c r="D27" s="406"/>
      <c r="E27" s="407"/>
      <c r="F27" s="407"/>
      <c r="G27" s="407"/>
      <c r="H27" s="407"/>
      <c r="I27" s="392"/>
      <c r="J27" s="393"/>
      <c r="K27" s="393"/>
      <c r="L27" s="392"/>
      <c r="M27" s="393"/>
      <c r="N27" s="393"/>
      <c r="O27" s="392"/>
      <c r="P27" s="393"/>
      <c r="Q27" s="393"/>
      <c r="R27" s="394"/>
      <c r="S27" s="395"/>
      <c r="T27" s="395"/>
      <c r="U27" s="395"/>
      <c r="V27" s="395"/>
      <c r="W27" s="395"/>
      <c r="X27" s="395"/>
      <c r="Y27" s="395"/>
      <c r="Z27" s="395"/>
      <c r="AA27" s="395"/>
    </row>
    <row r="28" spans="2:27" ht="30" customHeight="1">
      <c r="C28" s="56"/>
      <c r="D28" s="406"/>
      <c r="E28" s="407"/>
      <c r="F28" s="407"/>
      <c r="G28" s="407"/>
      <c r="H28" s="407"/>
      <c r="I28" s="392"/>
      <c r="J28" s="393"/>
      <c r="K28" s="393"/>
      <c r="L28" s="392"/>
      <c r="M28" s="393"/>
      <c r="N28" s="393"/>
      <c r="O28" s="392"/>
      <c r="P28" s="393"/>
      <c r="Q28" s="393"/>
      <c r="R28" s="394"/>
      <c r="S28" s="395"/>
      <c r="T28" s="395"/>
      <c r="U28" s="395"/>
      <c r="V28" s="395"/>
      <c r="W28" s="395"/>
      <c r="X28" s="395"/>
      <c r="Y28" s="395"/>
      <c r="Z28" s="395"/>
      <c r="AA28" s="395"/>
    </row>
    <row r="29" spans="2:27" ht="20.149999999999999" customHeight="1">
      <c r="C29" s="3"/>
      <c r="D29" s="3"/>
      <c r="E29" s="3"/>
      <c r="F29" s="51"/>
      <c r="G29" s="51"/>
      <c r="H29" s="51"/>
      <c r="I29" s="51"/>
      <c r="J29" s="51"/>
      <c r="K29" s="51"/>
      <c r="L29" s="51"/>
      <c r="M29" s="51"/>
      <c r="N29" s="51"/>
      <c r="O29" s="51"/>
      <c r="P29" s="51"/>
      <c r="Q29" s="51"/>
      <c r="R29" s="51"/>
      <c r="S29" s="51"/>
      <c r="T29" s="51"/>
      <c r="U29" s="51"/>
      <c r="V29" s="51"/>
    </row>
    <row r="30" spans="2:27" ht="15" customHeight="1">
      <c r="B30" s="55" t="s">
        <v>133</v>
      </c>
      <c r="C30" s="54"/>
      <c r="D30" s="54"/>
      <c r="E30" s="54"/>
      <c r="F30" s="54"/>
      <c r="G30" s="54"/>
      <c r="H30" s="54"/>
      <c r="W30" s="55"/>
      <c r="X30" s="55"/>
      <c r="Y30" s="55"/>
      <c r="Z30" s="55"/>
    </row>
    <row r="31" spans="2:27" ht="15" customHeight="1">
      <c r="B31" s="1" t="s">
        <v>132</v>
      </c>
      <c r="C31" s="55"/>
      <c r="D31" s="55"/>
      <c r="E31" s="54"/>
      <c r="F31" s="54"/>
      <c r="G31" s="54"/>
      <c r="H31" s="54"/>
    </row>
    <row r="32" spans="2:27" ht="15" customHeight="1">
      <c r="B32" s="1" t="s">
        <v>131</v>
      </c>
      <c r="C32" s="55"/>
      <c r="D32" s="55"/>
      <c r="E32" s="54"/>
      <c r="F32" s="54"/>
      <c r="G32" s="54"/>
      <c r="H32" s="54"/>
      <c r="O32" s="54"/>
      <c r="P32" s="54"/>
      <c r="Q32" s="54"/>
      <c r="R32" s="54"/>
      <c r="S32" s="54"/>
      <c r="T32" s="54"/>
      <c r="U32" s="54"/>
      <c r="V32" s="54"/>
    </row>
    <row r="33" spans="2:22" ht="15" customHeight="1">
      <c r="B33" s="1" t="s">
        <v>92</v>
      </c>
      <c r="O33" s="54"/>
      <c r="P33" s="54"/>
      <c r="Q33" s="54"/>
      <c r="R33" s="54"/>
      <c r="S33" s="54"/>
      <c r="T33" s="54"/>
      <c r="U33" s="54"/>
      <c r="V33" s="54"/>
    </row>
    <row r="34" spans="2:22" ht="15" customHeight="1">
      <c r="B34" s="1" t="s">
        <v>130</v>
      </c>
      <c r="O34" s="54"/>
      <c r="P34" s="54"/>
      <c r="Q34" s="54"/>
      <c r="R34" s="54"/>
      <c r="S34" s="54"/>
      <c r="T34" s="54"/>
      <c r="U34" s="54"/>
      <c r="V34" s="54"/>
    </row>
    <row r="35" spans="2:22" ht="15" customHeight="1">
      <c r="B35" s="1" t="s">
        <v>129</v>
      </c>
      <c r="O35" s="54"/>
      <c r="P35" s="54"/>
      <c r="Q35" s="54"/>
      <c r="R35" s="54"/>
      <c r="S35" s="54"/>
      <c r="T35" s="54"/>
      <c r="U35" s="54"/>
      <c r="V35" s="54"/>
    </row>
    <row r="36" spans="2:22" ht="15" customHeight="1">
      <c r="B36" s="1" t="s">
        <v>128</v>
      </c>
      <c r="O36" s="54"/>
      <c r="P36" s="54"/>
      <c r="Q36" s="54"/>
      <c r="R36" s="54"/>
      <c r="S36" s="54"/>
      <c r="T36" s="54"/>
      <c r="U36" s="54"/>
      <c r="V36" s="54"/>
    </row>
    <row r="37" spans="2:22" ht="15" customHeight="1">
      <c r="B37" s="1" t="s">
        <v>127</v>
      </c>
      <c r="O37" s="54"/>
      <c r="P37" s="54"/>
      <c r="Q37" s="54"/>
      <c r="R37" s="54"/>
      <c r="S37" s="54"/>
      <c r="T37" s="54"/>
      <c r="U37" s="54"/>
      <c r="V37" s="54"/>
    </row>
    <row r="38" spans="2:22" ht="15" customHeight="1">
      <c r="B38" s="1" t="s">
        <v>126</v>
      </c>
      <c r="O38" s="54"/>
      <c r="P38" s="54"/>
      <c r="Q38" s="54"/>
      <c r="R38" s="54"/>
      <c r="S38" s="54"/>
      <c r="T38" s="54"/>
      <c r="U38" s="54"/>
      <c r="V38" s="54"/>
    </row>
    <row r="39" spans="2:22" ht="15" customHeight="1">
      <c r="B39" s="1" t="s">
        <v>125</v>
      </c>
      <c r="O39" s="54"/>
      <c r="P39" s="54"/>
      <c r="Q39" s="54"/>
      <c r="R39" s="54"/>
      <c r="S39" s="54"/>
      <c r="T39" s="54"/>
      <c r="U39" s="54"/>
      <c r="V39" s="54"/>
    </row>
    <row r="40" spans="2:22" ht="15" customHeight="1">
      <c r="B40" s="1" t="s">
        <v>124</v>
      </c>
      <c r="O40" s="54"/>
      <c r="P40" s="54"/>
      <c r="Q40" s="54"/>
      <c r="R40" s="54"/>
      <c r="S40" s="54"/>
      <c r="T40" s="54"/>
      <c r="U40" s="54"/>
      <c r="V40" s="54"/>
    </row>
  </sheetData>
  <mergeCells count="120">
    <mergeCell ref="W2:AA2"/>
    <mergeCell ref="Q6:AA6"/>
    <mergeCell ref="A4:AB4"/>
    <mergeCell ref="E6:E7"/>
    <mergeCell ref="C6:D7"/>
    <mergeCell ref="C8:D8"/>
    <mergeCell ref="I8:K8"/>
    <mergeCell ref="L8:N8"/>
    <mergeCell ref="O8:P8"/>
    <mergeCell ref="Z8:AA8"/>
    <mergeCell ref="F6:P6"/>
    <mergeCell ref="O9:P9"/>
    <mergeCell ref="O10:P10"/>
    <mergeCell ref="I7:K7"/>
    <mergeCell ref="L7:N7"/>
    <mergeCell ref="O7:P7"/>
    <mergeCell ref="C9:D12"/>
    <mergeCell ref="F8:H8"/>
    <mergeCell ref="F9:H9"/>
    <mergeCell ref="F10:H10"/>
    <mergeCell ref="F11:H11"/>
    <mergeCell ref="F12:H12"/>
    <mergeCell ref="C16:C17"/>
    <mergeCell ref="D24:H24"/>
    <mergeCell ref="D26:H26"/>
    <mergeCell ref="D28:H28"/>
    <mergeCell ref="T8:V8"/>
    <mergeCell ref="W8:Y8"/>
    <mergeCell ref="O13:P13"/>
    <mergeCell ref="F13:K13"/>
    <mergeCell ref="Q13:V13"/>
    <mergeCell ref="W13:Y13"/>
    <mergeCell ref="I9:K9"/>
    <mergeCell ref="I10:K10"/>
    <mergeCell ref="I11:K11"/>
    <mergeCell ref="I12:K12"/>
    <mergeCell ref="T2:V2"/>
    <mergeCell ref="D16:H17"/>
    <mergeCell ref="I17:K17"/>
    <mergeCell ref="L17:N17"/>
    <mergeCell ref="O17:Q17"/>
    <mergeCell ref="R17:T17"/>
    <mergeCell ref="U16:AA17"/>
    <mergeCell ref="I16:T16"/>
    <mergeCell ref="Z11:AA11"/>
    <mergeCell ref="T7:V7"/>
    <mergeCell ref="W7:Y7"/>
    <mergeCell ref="Q9:S9"/>
    <mergeCell ref="T9:V9"/>
    <mergeCell ref="W9:Y9"/>
    <mergeCell ref="Q11:S11"/>
    <mergeCell ref="T11:V11"/>
    <mergeCell ref="W11:Y11"/>
    <mergeCell ref="Q8:S8"/>
    <mergeCell ref="Q7:S7"/>
    <mergeCell ref="F7:H7"/>
    <mergeCell ref="L13:N13"/>
    <mergeCell ref="O11:P11"/>
    <mergeCell ref="O12:P12"/>
    <mergeCell ref="L9:N9"/>
    <mergeCell ref="D27:H27"/>
    <mergeCell ref="I27:K27"/>
    <mergeCell ref="L27:N27"/>
    <mergeCell ref="O27:Q27"/>
    <mergeCell ref="U18:AA18"/>
    <mergeCell ref="Q12:S12"/>
    <mergeCell ref="T12:V12"/>
    <mergeCell ref="W12:Y12"/>
    <mergeCell ref="Z12:AA12"/>
    <mergeCell ref="Z13:AA13"/>
    <mergeCell ref="D18:H18"/>
    <mergeCell ref="D19:H19"/>
    <mergeCell ref="D20:H20"/>
    <mergeCell ref="D21:H21"/>
    <mergeCell ref="I18:K18"/>
    <mergeCell ref="O18:Q18"/>
    <mergeCell ref="L19:N19"/>
    <mergeCell ref="O19:Q19"/>
    <mergeCell ref="L12:N12"/>
    <mergeCell ref="D25:H25"/>
    <mergeCell ref="I25:K25"/>
    <mergeCell ref="L25:N25"/>
    <mergeCell ref="O25:Q25"/>
    <mergeCell ref="L20:N20"/>
    <mergeCell ref="O20:Q20"/>
    <mergeCell ref="L21:N21"/>
    <mergeCell ref="Z7:AA7"/>
    <mergeCell ref="I19:K19"/>
    <mergeCell ref="I20:K20"/>
    <mergeCell ref="I21:K21"/>
    <mergeCell ref="L18:N18"/>
    <mergeCell ref="Z9:AA9"/>
    <mergeCell ref="Q10:S10"/>
    <mergeCell ref="T10:V10"/>
    <mergeCell ref="W10:Y10"/>
    <mergeCell ref="Z10:AA10"/>
    <mergeCell ref="L10:N10"/>
    <mergeCell ref="L11:N11"/>
    <mergeCell ref="O21:Q21"/>
    <mergeCell ref="R18:T18"/>
    <mergeCell ref="R19:T19"/>
    <mergeCell ref="R20:T20"/>
    <mergeCell ref="R21:T21"/>
    <mergeCell ref="I24:K24"/>
    <mergeCell ref="L24:N24"/>
    <mergeCell ref="O24:Q24"/>
    <mergeCell ref="R24:AA24"/>
    <mergeCell ref="U19:AA19"/>
    <mergeCell ref="U20:AA20"/>
    <mergeCell ref="U21:AA21"/>
    <mergeCell ref="I28:K28"/>
    <mergeCell ref="L28:N28"/>
    <mergeCell ref="O28:Q28"/>
    <mergeCell ref="R25:AA25"/>
    <mergeCell ref="R26:AA26"/>
    <mergeCell ref="R27:AA27"/>
    <mergeCell ref="R28:AA28"/>
    <mergeCell ref="I26:K26"/>
    <mergeCell ref="L26:N26"/>
    <mergeCell ref="O26:Q26"/>
  </mergeCells>
  <phoneticPr fontId="2"/>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CAE5-2D8E-4697-9EDD-02D6254F1B08}">
  <sheetPr>
    <pageSetUpPr fitToPage="1"/>
  </sheetPr>
  <dimension ref="B1:T76"/>
  <sheetViews>
    <sheetView view="pageBreakPreview" zoomScaleNormal="100" zoomScaleSheetLayoutView="100" workbookViewId="0">
      <selection activeCell="I67" sqref="I67"/>
    </sheetView>
  </sheetViews>
  <sheetFormatPr defaultColWidth="9" defaultRowHeight="20.149999999999999" customHeight="1"/>
  <cols>
    <col min="1" max="1" width="1.58203125" style="65" customWidth="1"/>
    <col min="2" max="2" width="5.58203125" style="65" customWidth="1"/>
    <col min="3" max="3" width="12.58203125" style="65" customWidth="1"/>
    <col min="4" max="6" width="5.58203125" style="65" customWidth="1"/>
    <col min="7" max="7" width="4.58203125" style="65" customWidth="1"/>
    <col min="8" max="8" width="5.58203125" style="65" customWidth="1"/>
    <col min="9" max="9" width="15.58203125" style="65" customWidth="1"/>
    <col min="10" max="10" width="3.58203125" style="65" bestFit="1" customWidth="1"/>
    <col min="11" max="11" width="15.58203125" style="65" customWidth="1"/>
    <col min="12" max="12" width="3.58203125" style="65" bestFit="1" customWidth="1"/>
    <col min="13" max="13" width="15.58203125" style="65" customWidth="1"/>
    <col min="14" max="14" width="3.58203125" style="65" bestFit="1" customWidth="1"/>
    <col min="15" max="15" width="1.58203125" style="65" customWidth="1"/>
    <col min="16" max="16" width="2.58203125" style="65" customWidth="1"/>
    <col min="17" max="17" width="9" style="65"/>
    <col min="18" max="18" width="11.5" style="65" bestFit="1" customWidth="1"/>
    <col min="19" max="16384" width="9" style="65"/>
  </cols>
  <sheetData>
    <row r="1" spans="2:16" ht="20.149999999999999" customHeight="1">
      <c r="B1" s="1" t="s">
        <v>218</v>
      </c>
    </row>
    <row r="2" spans="2:16" ht="20.149999999999999" customHeight="1">
      <c r="I2" s="371" t="s">
        <v>158</v>
      </c>
      <c r="J2" s="343"/>
      <c r="K2" s="370"/>
      <c r="L2" s="467"/>
      <c r="M2" s="467"/>
      <c r="N2" s="468"/>
    </row>
    <row r="4" spans="2:16" ht="20.149999999999999" customHeight="1">
      <c r="B4" s="348" t="s">
        <v>217</v>
      </c>
      <c r="C4" s="348"/>
      <c r="D4" s="348"/>
      <c r="E4" s="348"/>
      <c r="F4" s="348"/>
      <c r="G4" s="348"/>
      <c r="H4" s="348"/>
      <c r="I4" s="348"/>
      <c r="J4" s="348"/>
      <c r="K4" s="348"/>
      <c r="L4" s="348"/>
      <c r="M4" s="348"/>
      <c r="N4" s="348"/>
      <c r="O4" s="98"/>
      <c r="P4" s="98"/>
    </row>
    <row r="6" spans="2:16" ht="20.149999999999999" customHeight="1">
      <c r="B6" s="474" t="s">
        <v>216</v>
      </c>
      <c r="C6" s="371" t="s">
        <v>215</v>
      </c>
      <c r="D6" s="362"/>
      <c r="E6" s="362"/>
      <c r="F6" s="362"/>
      <c r="G6" s="480"/>
      <c r="H6" s="481"/>
      <c r="I6" s="462" t="s">
        <v>111</v>
      </c>
      <c r="J6" s="451"/>
      <c r="K6" s="451"/>
      <c r="L6" s="451"/>
      <c r="M6" s="451"/>
      <c r="N6" s="441"/>
    </row>
    <row r="7" spans="2:16" ht="20.149999999999999" customHeight="1">
      <c r="B7" s="475"/>
      <c r="C7" s="96" t="s">
        <v>214</v>
      </c>
      <c r="D7" s="476" t="s">
        <v>213</v>
      </c>
      <c r="E7" s="476"/>
      <c r="F7" s="477"/>
      <c r="G7" s="478" t="s">
        <v>212</v>
      </c>
      <c r="H7" s="479"/>
      <c r="I7" s="371" t="s">
        <v>211</v>
      </c>
      <c r="J7" s="354"/>
      <c r="K7" s="463" t="s">
        <v>210</v>
      </c>
      <c r="L7" s="464"/>
      <c r="M7" s="371" t="s">
        <v>145</v>
      </c>
      <c r="N7" s="354"/>
    </row>
    <row r="8" spans="2:16" ht="20.149999999999999" customHeight="1">
      <c r="B8" s="471">
        <v>1</v>
      </c>
      <c r="C8" s="86" t="s">
        <v>209</v>
      </c>
      <c r="D8" s="85" t="s">
        <v>208</v>
      </c>
      <c r="E8" s="85" t="s">
        <v>179</v>
      </c>
      <c r="F8" s="84" t="s">
        <v>178</v>
      </c>
      <c r="G8" s="465">
        <v>9</v>
      </c>
      <c r="H8" s="469" t="s">
        <v>175</v>
      </c>
      <c r="I8" s="94"/>
      <c r="J8" s="93"/>
      <c r="K8" s="94"/>
      <c r="L8" s="93"/>
      <c r="M8" s="94"/>
      <c r="N8" s="93"/>
    </row>
    <row r="9" spans="2:16" ht="20.149999999999999" customHeight="1">
      <c r="B9" s="472"/>
      <c r="C9" s="471" t="s">
        <v>207</v>
      </c>
      <c r="D9" s="91" t="s">
        <v>182</v>
      </c>
      <c r="E9" s="90" t="s">
        <v>179</v>
      </c>
      <c r="F9" s="89" t="s">
        <v>181</v>
      </c>
      <c r="G9" s="466"/>
      <c r="H9" s="470"/>
      <c r="I9" s="73"/>
      <c r="J9" s="72" t="s">
        <v>174</v>
      </c>
      <c r="K9" s="73"/>
      <c r="L9" s="72" t="s">
        <v>174</v>
      </c>
      <c r="M9" s="73"/>
      <c r="N9" s="72" t="s">
        <v>174</v>
      </c>
    </row>
    <row r="10" spans="2:16" ht="20.149999999999999" customHeight="1">
      <c r="B10" s="86">
        <v>2</v>
      </c>
      <c r="C10" s="473"/>
      <c r="D10" s="85" t="s">
        <v>180</v>
      </c>
      <c r="E10" s="85" t="s">
        <v>179</v>
      </c>
      <c r="F10" s="84" t="s">
        <v>178</v>
      </c>
      <c r="G10" s="33">
        <v>6</v>
      </c>
      <c r="H10" s="83" t="s">
        <v>175</v>
      </c>
      <c r="I10" s="73"/>
      <c r="J10" s="87" t="s">
        <v>174</v>
      </c>
      <c r="K10" s="88"/>
      <c r="L10" s="87" t="s">
        <v>174</v>
      </c>
      <c r="M10" s="88"/>
      <c r="N10" s="87" t="s">
        <v>174</v>
      </c>
    </row>
    <row r="11" spans="2:16" ht="20.149999999999999" customHeight="1">
      <c r="B11" s="86">
        <v>3</v>
      </c>
      <c r="C11" s="482" t="s">
        <v>206</v>
      </c>
      <c r="D11" s="91" t="s">
        <v>182</v>
      </c>
      <c r="E11" s="90" t="s">
        <v>179</v>
      </c>
      <c r="F11" s="89" t="s">
        <v>181</v>
      </c>
      <c r="G11" s="33">
        <v>6</v>
      </c>
      <c r="H11" s="83" t="s">
        <v>175</v>
      </c>
      <c r="I11" s="73"/>
      <c r="J11" s="87" t="s">
        <v>174</v>
      </c>
      <c r="K11" s="88"/>
      <c r="L11" s="87" t="s">
        <v>174</v>
      </c>
      <c r="M11" s="88"/>
      <c r="N11" s="87" t="s">
        <v>174</v>
      </c>
    </row>
    <row r="12" spans="2:16" ht="20.149999999999999" customHeight="1">
      <c r="B12" s="86">
        <v>4</v>
      </c>
      <c r="C12" s="483"/>
      <c r="D12" s="85" t="s">
        <v>180</v>
      </c>
      <c r="E12" s="85" t="s">
        <v>179</v>
      </c>
      <c r="F12" s="84" t="s">
        <v>178</v>
      </c>
      <c r="G12" s="33">
        <v>6</v>
      </c>
      <c r="H12" s="83" t="s">
        <v>175</v>
      </c>
      <c r="I12" s="73"/>
      <c r="J12" s="87" t="s">
        <v>174</v>
      </c>
      <c r="K12" s="88"/>
      <c r="L12" s="87" t="s">
        <v>174</v>
      </c>
      <c r="M12" s="88"/>
      <c r="N12" s="87" t="s">
        <v>174</v>
      </c>
    </row>
    <row r="13" spans="2:16" ht="20.149999999999999" customHeight="1">
      <c r="B13" s="86">
        <v>5</v>
      </c>
      <c r="C13" s="482" t="s">
        <v>205</v>
      </c>
      <c r="D13" s="91" t="s">
        <v>182</v>
      </c>
      <c r="E13" s="90" t="s">
        <v>179</v>
      </c>
      <c r="F13" s="89" t="s">
        <v>181</v>
      </c>
      <c r="G13" s="33">
        <v>6</v>
      </c>
      <c r="H13" s="83" t="s">
        <v>175</v>
      </c>
      <c r="I13" s="73"/>
      <c r="J13" s="87" t="s">
        <v>174</v>
      </c>
      <c r="K13" s="88"/>
      <c r="L13" s="87" t="s">
        <v>174</v>
      </c>
      <c r="M13" s="88"/>
      <c r="N13" s="87" t="s">
        <v>174</v>
      </c>
    </row>
    <row r="14" spans="2:16" ht="20.149999999999999" customHeight="1">
      <c r="B14" s="86">
        <v>6</v>
      </c>
      <c r="C14" s="483"/>
      <c r="D14" s="85" t="s">
        <v>180</v>
      </c>
      <c r="E14" s="85" t="s">
        <v>179</v>
      </c>
      <c r="F14" s="84" t="s">
        <v>178</v>
      </c>
      <c r="G14" s="33">
        <v>6</v>
      </c>
      <c r="H14" s="83" t="s">
        <v>175</v>
      </c>
      <c r="I14" s="73"/>
      <c r="J14" s="87" t="s">
        <v>174</v>
      </c>
      <c r="K14" s="88"/>
      <c r="L14" s="87" t="s">
        <v>174</v>
      </c>
      <c r="M14" s="88"/>
      <c r="N14" s="87" t="s">
        <v>174</v>
      </c>
    </row>
    <row r="15" spans="2:16" ht="20.149999999999999" customHeight="1">
      <c r="B15" s="86">
        <v>7</v>
      </c>
      <c r="C15" s="482" t="s">
        <v>204</v>
      </c>
      <c r="D15" s="91" t="s">
        <v>182</v>
      </c>
      <c r="E15" s="90" t="s">
        <v>179</v>
      </c>
      <c r="F15" s="89" t="s">
        <v>181</v>
      </c>
      <c r="G15" s="33">
        <v>6</v>
      </c>
      <c r="H15" s="83" t="s">
        <v>175</v>
      </c>
      <c r="I15" s="73"/>
      <c r="J15" s="87" t="s">
        <v>174</v>
      </c>
      <c r="K15" s="88"/>
      <c r="L15" s="87" t="s">
        <v>174</v>
      </c>
      <c r="M15" s="88"/>
      <c r="N15" s="87" t="s">
        <v>174</v>
      </c>
    </row>
    <row r="16" spans="2:16" ht="20.149999999999999" customHeight="1">
      <c r="B16" s="86">
        <v>8</v>
      </c>
      <c r="C16" s="483"/>
      <c r="D16" s="85" t="s">
        <v>180</v>
      </c>
      <c r="E16" s="85" t="s">
        <v>179</v>
      </c>
      <c r="F16" s="84" t="s">
        <v>178</v>
      </c>
      <c r="G16" s="33">
        <v>6</v>
      </c>
      <c r="H16" s="83" t="s">
        <v>175</v>
      </c>
      <c r="I16" s="73"/>
      <c r="J16" s="87" t="s">
        <v>174</v>
      </c>
      <c r="K16" s="88"/>
      <c r="L16" s="87" t="s">
        <v>174</v>
      </c>
      <c r="M16" s="88"/>
      <c r="N16" s="87" t="s">
        <v>174</v>
      </c>
    </row>
    <row r="17" spans="2:14" ht="20.149999999999999" customHeight="1">
      <c r="B17" s="86">
        <v>9</v>
      </c>
      <c r="C17" s="482" t="s">
        <v>203</v>
      </c>
      <c r="D17" s="91" t="s">
        <v>182</v>
      </c>
      <c r="E17" s="90" t="s">
        <v>179</v>
      </c>
      <c r="F17" s="89" t="s">
        <v>181</v>
      </c>
      <c r="G17" s="33">
        <v>6</v>
      </c>
      <c r="H17" s="83" t="s">
        <v>175</v>
      </c>
      <c r="I17" s="73"/>
      <c r="J17" s="87" t="s">
        <v>174</v>
      </c>
      <c r="K17" s="88"/>
      <c r="L17" s="87" t="s">
        <v>174</v>
      </c>
      <c r="M17" s="88"/>
      <c r="N17" s="87" t="s">
        <v>174</v>
      </c>
    </row>
    <row r="18" spans="2:14" ht="20.149999999999999" customHeight="1">
      <c r="B18" s="86">
        <v>10</v>
      </c>
      <c r="C18" s="483"/>
      <c r="D18" s="85" t="s">
        <v>180</v>
      </c>
      <c r="E18" s="85" t="s">
        <v>179</v>
      </c>
      <c r="F18" s="84" t="s">
        <v>178</v>
      </c>
      <c r="G18" s="33">
        <v>6</v>
      </c>
      <c r="H18" s="83" t="s">
        <v>175</v>
      </c>
      <c r="I18" s="73"/>
      <c r="J18" s="87" t="s">
        <v>174</v>
      </c>
      <c r="K18" s="88"/>
      <c r="L18" s="87" t="s">
        <v>174</v>
      </c>
      <c r="M18" s="88"/>
      <c r="N18" s="87" t="s">
        <v>174</v>
      </c>
    </row>
    <row r="19" spans="2:14" ht="20.149999999999999" customHeight="1">
      <c r="B19" s="86">
        <v>11</v>
      </c>
      <c r="C19" s="482" t="s">
        <v>202</v>
      </c>
      <c r="D19" s="91" t="s">
        <v>182</v>
      </c>
      <c r="E19" s="90" t="s">
        <v>179</v>
      </c>
      <c r="F19" s="89" t="s">
        <v>181</v>
      </c>
      <c r="G19" s="33">
        <v>6</v>
      </c>
      <c r="H19" s="83" t="s">
        <v>175</v>
      </c>
      <c r="I19" s="73"/>
      <c r="J19" s="87" t="s">
        <v>174</v>
      </c>
      <c r="K19" s="88"/>
      <c r="L19" s="87" t="s">
        <v>174</v>
      </c>
      <c r="M19" s="88"/>
      <c r="N19" s="87" t="s">
        <v>174</v>
      </c>
    </row>
    <row r="20" spans="2:14" ht="20.149999999999999" customHeight="1">
      <c r="B20" s="86">
        <v>12</v>
      </c>
      <c r="C20" s="483"/>
      <c r="D20" s="85" t="s">
        <v>180</v>
      </c>
      <c r="E20" s="85" t="s">
        <v>179</v>
      </c>
      <c r="F20" s="84" t="s">
        <v>178</v>
      </c>
      <c r="G20" s="33">
        <v>6</v>
      </c>
      <c r="H20" s="83" t="s">
        <v>175</v>
      </c>
      <c r="I20" s="73"/>
      <c r="J20" s="87" t="s">
        <v>174</v>
      </c>
      <c r="K20" s="88"/>
      <c r="L20" s="87" t="s">
        <v>174</v>
      </c>
      <c r="M20" s="88"/>
      <c r="N20" s="87" t="s">
        <v>174</v>
      </c>
    </row>
    <row r="21" spans="2:14" ht="20.149999999999999" customHeight="1">
      <c r="B21" s="86">
        <v>13</v>
      </c>
      <c r="C21" s="482" t="s">
        <v>201</v>
      </c>
      <c r="D21" s="91" t="s">
        <v>182</v>
      </c>
      <c r="E21" s="90" t="s">
        <v>179</v>
      </c>
      <c r="F21" s="89" t="s">
        <v>181</v>
      </c>
      <c r="G21" s="33">
        <v>6</v>
      </c>
      <c r="H21" s="83" t="s">
        <v>175</v>
      </c>
      <c r="I21" s="73"/>
      <c r="J21" s="87" t="s">
        <v>174</v>
      </c>
      <c r="K21" s="88"/>
      <c r="L21" s="87" t="s">
        <v>174</v>
      </c>
      <c r="M21" s="88"/>
      <c r="N21" s="87" t="s">
        <v>174</v>
      </c>
    </row>
    <row r="22" spans="2:14" ht="20.149999999999999" customHeight="1">
      <c r="B22" s="86">
        <v>14</v>
      </c>
      <c r="C22" s="483"/>
      <c r="D22" s="85" t="s">
        <v>180</v>
      </c>
      <c r="E22" s="85" t="s">
        <v>179</v>
      </c>
      <c r="F22" s="84" t="s">
        <v>178</v>
      </c>
      <c r="G22" s="33">
        <v>6</v>
      </c>
      <c r="H22" s="83" t="s">
        <v>175</v>
      </c>
      <c r="I22" s="73"/>
      <c r="J22" s="87" t="s">
        <v>174</v>
      </c>
      <c r="K22" s="88"/>
      <c r="L22" s="87" t="s">
        <v>174</v>
      </c>
      <c r="M22" s="88"/>
      <c r="N22" s="87" t="s">
        <v>174</v>
      </c>
    </row>
    <row r="23" spans="2:14" ht="20.149999999999999" customHeight="1">
      <c r="B23" s="86">
        <v>15</v>
      </c>
      <c r="C23" s="482" t="s">
        <v>200</v>
      </c>
      <c r="D23" s="91" t="s">
        <v>182</v>
      </c>
      <c r="E23" s="90" t="s">
        <v>179</v>
      </c>
      <c r="F23" s="89" t="s">
        <v>181</v>
      </c>
      <c r="G23" s="33">
        <v>6</v>
      </c>
      <c r="H23" s="83" t="s">
        <v>175</v>
      </c>
      <c r="I23" s="73"/>
      <c r="J23" s="87" t="s">
        <v>174</v>
      </c>
      <c r="K23" s="88"/>
      <c r="L23" s="87" t="s">
        <v>174</v>
      </c>
      <c r="M23" s="88"/>
      <c r="N23" s="87" t="s">
        <v>174</v>
      </c>
    </row>
    <row r="24" spans="2:14" ht="20.149999999999999" customHeight="1">
      <c r="B24" s="86">
        <v>16</v>
      </c>
      <c r="C24" s="483"/>
      <c r="D24" s="85" t="s">
        <v>180</v>
      </c>
      <c r="E24" s="85" t="s">
        <v>179</v>
      </c>
      <c r="F24" s="84" t="s">
        <v>178</v>
      </c>
      <c r="G24" s="33">
        <v>6</v>
      </c>
      <c r="H24" s="83" t="s">
        <v>175</v>
      </c>
      <c r="I24" s="73"/>
      <c r="J24" s="87" t="s">
        <v>174</v>
      </c>
      <c r="K24" s="88"/>
      <c r="L24" s="87" t="s">
        <v>174</v>
      </c>
      <c r="M24" s="88"/>
      <c r="N24" s="87" t="s">
        <v>174</v>
      </c>
    </row>
    <row r="25" spans="2:14" ht="20.149999999999999" customHeight="1">
      <c r="B25" s="86">
        <v>17</v>
      </c>
      <c r="C25" s="482" t="s">
        <v>199</v>
      </c>
      <c r="D25" s="91" t="s">
        <v>182</v>
      </c>
      <c r="E25" s="90" t="s">
        <v>179</v>
      </c>
      <c r="F25" s="89" t="s">
        <v>181</v>
      </c>
      <c r="G25" s="33">
        <v>6</v>
      </c>
      <c r="H25" s="83" t="s">
        <v>175</v>
      </c>
      <c r="I25" s="73"/>
      <c r="J25" s="87" t="s">
        <v>174</v>
      </c>
      <c r="K25" s="88"/>
      <c r="L25" s="87" t="s">
        <v>174</v>
      </c>
      <c r="M25" s="88"/>
      <c r="N25" s="87" t="s">
        <v>174</v>
      </c>
    </row>
    <row r="26" spans="2:14" ht="20.149999999999999" customHeight="1">
      <c r="B26" s="86">
        <v>18</v>
      </c>
      <c r="C26" s="483"/>
      <c r="D26" s="85" t="s">
        <v>180</v>
      </c>
      <c r="E26" s="85" t="s">
        <v>179</v>
      </c>
      <c r="F26" s="84" t="s">
        <v>178</v>
      </c>
      <c r="G26" s="33">
        <v>6</v>
      </c>
      <c r="H26" s="83" t="s">
        <v>175</v>
      </c>
      <c r="I26" s="73"/>
      <c r="J26" s="87" t="s">
        <v>174</v>
      </c>
      <c r="K26" s="88"/>
      <c r="L26" s="87" t="s">
        <v>174</v>
      </c>
      <c r="M26" s="88"/>
      <c r="N26" s="87" t="s">
        <v>174</v>
      </c>
    </row>
    <row r="27" spans="2:14" ht="20.149999999999999" customHeight="1">
      <c r="B27" s="86">
        <v>19</v>
      </c>
      <c r="C27" s="482" t="s">
        <v>198</v>
      </c>
      <c r="D27" s="91" t="s">
        <v>182</v>
      </c>
      <c r="E27" s="90" t="s">
        <v>179</v>
      </c>
      <c r="F27" s="89" t="s">
        <v>181</v>
      </c>
      <c r="G27" s="33">
        <v>6</v>
      </c>
      <c r="H27" s="83" t="s">
        <v>175</v>
      </c>
      <c r="I27" s="73"/>
      <c r="J27" s="87" t="s">
        <v>174</v>
      </c>
      <c r="K27" s="88"/>
      <c r="L27" s="87" t="s">
        <v>174</v>
      </c>
      <c r="M27" s="88"/>
      <c r="N27" s="87" t="s">
        <v>174</v>
      </c>
    </row>
    <row r="28" spans="2:14" ht="20.149999999999999" customHeight="1">
      <c r="B28" s="86">
        <v>20</v>
      </c>
      <c r="C28" s="483"/>
      <c r="D28" s="85" t="s">
        <v>180</v>
      </c>
      <c r="E28" s="85" t="s">
        <v>179</v>
      </c>
      <c r="F28" s="84" t="s">
        <v>178</v>
      </c>
      <c r="G28" s="33">
        <v>6</v>
      </c>
      <c r="H28" s="83" t="s">
        <v>175</v>
      </c>
      <c r="I28" s="73"/>
      <c r="J28" s="87" t="s">
        <v>174</v>
      </c>
      <c r="K28" s="88"/>
      <c r="L28" s="87" t="s">
        <v>174</v>
      </c>
      <c r="M28" s="88"/>
      <c r="N28" s="87" t="s">
        <v>174</v>
      </c>
    </row>
    <row r="29" spans="2:14" ht="20.149999999999999" customHeight="1">
      <c r="B29" s="86">
        <v>21</v>
      </c>
      <c r="C29" s="482" t="s">
        <v>197</v>
      </c>
      <c r="D29" s="91" t="s">
        <v>182</v>
      </c>
      <c r="E29" s="90" t="s">
        <v>179</v>
      </c>
      <c r="F29" s="89" t="s">
        <v>181</v>
      </c>
      <c r="G29" s="33">
        <v>6</v>
      </c>
      <c r="H29" s="83" t="s">
        <v>175</v>
      </c>
      <c r="I29" s="73"/>
      <c r="J29" s="87" t="s">
        <v>174</v>
      </c>
      <c r="K29" s="88"/>
      <c r="L29" s="87" t="s">
        <v>174</v>
      </c>
      <c r="M29" s="88"/>
      <c r="N29" s="87" t="s">
        <v>174</v>
      </c>
    </row>
    <row r="30" spans="2:14" ht="20.149999999999999" customHeight="1">
      <c r="B30" s="86">
        <v>22</v>
      </c>
      <c r="C30" s="483"/>
      <c r="D30" s="85" t="s">
        <v>180</v>
      </c>
      <c r="E30" s="85" t="s">
        <v>179</v>
      </c>
      <c r="F30" s="84" t="s">
        <v>178</v>
      </c>
      <c r="G30" s="33">
        <v>6</v>
      </c>
      <c r="H30" s="83" t="s">
        <v>175</v>
      </c>
      <c r="I30" s="73"/>
      <c r="J30" s="87" t="s">
        <v>174</v>
      </c>
      <c r="K30" s="88"/>
      <c r="L30" s="87" t="s">
        <v>174</v>
      </c>
      <c r="M30" s="88"/>
      <c r="N30" s="87" t="s">
        <v>174</v>
      </c>
    </row>
    <row r="31" spans="2:14" ht="20.149999999999999" customHeight="1">
      <c r="B31" s="86">
        <v>23</v>
      </c>
      <c r="C31" s="482" t="s">
        <v>196</v>
      </c>
      <c r="D31" s="91" t="s">
        <v>182</v>
      </c>
      <c r="E31" s="90" t="s">
        <v>179</v>
      </c>
      <c r="F31" s="89" t="s">
        <v>181</v>
      </c>
      <c r="G31" s="33">
        <v>6</v>
      </c>
      <c r="H31" s="83" t="s">
        <v>175</v>
      </c>
      <c r="I31" s="73"/>
      <c r="J31" s="87" t="s">
        <v>174</v>
      </c>
      <c r="K31" s="88"/>
      <c r="L31" s="87" t="s">
        <v>174</v>
      </c>
      <c r="M31" s="88"/>
      <c r="N31" s="87" t="s">
        <v>174</v>
      </c>
    </row>
    <row r="32" spans="2:14" ht="20.149999999999999" customHeight="1">
      <c r="B32" s="86">
        <v>24</v>
      </c>
      <c r="C32" s="483"/>
      <c r="D32" s="85" t="s">
        <v>180</v>
      </c>
      <c r="E32" s="85" t="s">
        <v>179</v>
      </c>
      <c r="F32" s="84" t="s">
        <v>178</v>
      </c>
      <c r="G32" s="33">
        <v>6</v>
      </c>
      <c r="H32" s="83" t="s">
        <v>175</v>
      </c>
      <c r="I32" s="73"/>
      <c r="J32" s="87" t="s">
        <v>174</v>
      </c>
      <c r="K32" s="88"/>
      <c r="L32" s="87" t="s">
        <v>174</v>
      </c>
      <c r="M32" s="88"/>
      <c r="N32" s="87" t="s">
        <v>174</v>
      </c>
    </row>
    <row r="33" spans="2:14" ht="20.149999999999999" customHeight="1">
      <c r="B33" s="86">
        <v>25</v>
      </c>
      <c r="C33" s="482" t="s">
        <v>195</v>
      </c>
      <c r="D33" s="91" t="s">
        <v>182</v>
      </c>
      <c r="E33" s="90" t="s">
        <v>179</v>
      </c>
      <c r="F33" s="89" t="s">
        <v>181</v>
      </c>
      <c r="G33" s="33">
        <v>6</v>
      </c>
      <c r="H33" s="83" t="s">
        <v>175</v>
      </c>
      <c r="I33" s="73"/>
      <c r="J33" s="87" t="s">
        <v>174</v>
      </c>
      <c r="K33" s="88"/>
      <c r="L33" s="87" t="s">
        <v>174</v>
      </c>
      <c r="M33" s="88"/>
      <c r="N33" s="87" t="s">
        <v>174</v>
      </c>
    </row>
    <row r="34" spans="2:14" ht="20.149999999999999" customHeight="1">
      <c r="B34" s="86">
        <v>26</v>
      </c>
      <c r="C34" s="483"/>
      <c r="D34" s="85" t="s">
        <v>180</v>
      </c>
      <c r="E34" s="85" t="s">
        <v>179</v>
      </c>
      <c r="F34" s="84" t="s">
        <v>178</v>
      </c>
      <c r="G34" s="33">
        <v>6</v>
      </c>
      <c r="H34" s="83" t="s">
        <v>175</v>
      </c>
      <c r="I34" s="73"/>
      <c r="J34" s="87" t="s">
        <v>174</v>
      </c>
      <c r="K34" s="88"/>
      <c r="L34" s="87" t="s">
        <v>174</v>
      </c>
      <c r="M34" s="88"/>
      <c r="N34" s="87" t="s">
        <v>174</v>
      </c>
    </row>
    <row r="35" spans="2:14" ht="20.149999999999999" customHeight="1">
      <c r="B35" s="86">
        <v>27</v>
      </c>
      <c r="C35" s="482" t="s">
        <v>194</v>
      </c>
      <c r="D35" s="91" t="s">
        <v>182</v>
      </c>
      <c r="E35" s="90" t="s">
        <v>179</v>
      </c>
      <c r="F35" s="89" t="s">
        <v>181</v>
      </c>
      <c r="G35" s="33">
        <v>6</v>
      </c>
      <c r="H35" s="83" t="s">
        <v>175</v>
      </c>
      <c r="I35" s="73"/>
      <c r="J35" s="87" t="s">
        <v>174</v>
      </c>
      <c r="K35" s="88"/>
      <c r="L35" s="87" t="s">
        <v>174</v>
      </c>
      <c r="M35" s="88"/>
      <c r="N35" s="87" t="s">
        <v>174</v>
      </c>
    </row>
    <row r="36" spans="2:14" ht="20.149999999999999" customHeight="1">
      <c r="B36" s="86">
        <v>28</v>
      </c>
      <c r="C36" s="483"/>
      <c r="D36" s="85" t="s">
        <v>180</v>
      </c>
      <c r="E36" s="85" t="s">
        <v>179</v>
      </c>
      <c r="F36" s="84" t="s">
        <v>178</v>
      </c>
      <c r="G36" s="33">
        <v>6</v>
      </c>
      <c r="H36" s="83" t="s">
        <v>175</v>
      </c>
      <c r="I36" s="73"/>
      <c r="J36" s="87" t="s">
        <v>174</v>
      </c>
      <c r="K36" s="88"/>
      <c r="L36" s="87" t="s">
        <v>174</v>
      </c>
      <c r="M36" s="88"/>
      <c r="N36" s="87" t="s">
        <v>174</v>
      </c>
    </row>
    <row r="37" spans="2:14" ht="20.149999999999999" customHeight="1">
      <c r="B37" s="86">
        <v>29</v>
      </c>
      <c r="C37" s="482" t="s">
        <v>193</v>
      </c>
      <c r="D37" s="91" t="s">
        <v>182</v>
      </c>
      <c r="E37" s="90" t="s">
        <v>179</v>
      </c>
      <c r="F37" s="89" t="s">
        <v>181</v>
      </c>
      <c r="G37" s="33">
        <v>6</v>
      </c>
      <c r="H37" s="83" t="s">
        <v>175</v>
      </c>
      <c r="I37" s="73"/>
      <c r="J37" s="87" t="s">
        <v>174</v>
      </c>
      <c r="K37" s="88"/>
      <c r="L37" s="87" t="s">
        <v>174</v>
      </c>
      <c r="M37" s="88"/>
      <c r="N37" s="87" t="s">
        <v>174</v>
      </c>
    </row>
    <row r="38" spans="2:14" ht="20.149999999999999" customHeight="1">
      <c r="B38" s="86">
        <v>30</v>
      </c>
      <c r="C38" s="483"/>
      <c r="D38" s="85" t="s">
        <v>180</v>
      </c>
      <c r="E38" s="85" t="s">
        <v>179</v>
      </c>
      <c r="F38" s="84" t="s">
        <v>178</v>
      </c>
      <c r="G38" s="33">
        <v>6</v>
      </c>
      <c r="H38" s="83" t="s">
        <v>175</v>
      </c>
      <c r="I38" s="73"/>
      <c r="J38" s="87" t="s">
        <v>174</v>
      </c>
      <c r="K38" s="88"/>
      <c r="L38" s="87" t="s">
        <v>174</v>
      </c>
      <c r="M38" s="88"/>
      <c r="N38" s="87" t="s">
        <v>174</v>
      </c>
    </row>
    <row r="39" spans="2:14" ht="20.149999999999999" customHeight="1">
      <c r="B39" s="86">
        <v>31</v>
      </c>
      <c r="C39" s="482" t="s">
        <v>192</v>
      </c>
      <c r="D39" s="91" t="s">
        <v>182</v>
      </c>
      <c r="E39" s="90" t="s">
        <v>179</v>
      </c>
      <c r="F39" s="89" t="s">
        <v>181</v>
      </c>
      <c r="G39" s="33">
        <v>6</v>
      </c>
      <c r="H39" s="83" t="s">
        <v>175</v>
      </c>
      <c r="I39" s="73"/>
      <c r="J39" s="87" t="s">
        <v>174</v>
      </c>
      <c r="K39" s="88"/>
      <c r="L39" s="87" t="s">
        <v>174</v>
      </c>
      <c r="M39" s="88"/>
      <c r="N39" s="87" t="s">
        <v>174</v>
      </c>
    </row>
    <row r="40" spans="2:14" ht="20.149999999999999" customHeight="1">
      <c r="B40" s="86">
        <v>32</v>
      </c>
      <c r="C40" s="483"/>
      <c r="D40" s="85" t="s">
        <v>180</v>
      </c>
      <c r="E40" s="85" t="s">
        <v>179</v>
      </c>
      <c r="F40" s="84" t="s">
        <v>178</v>
      </c>
      <c r="G40" s="33">
        <v>6</v>
      </c>
      <c r="H40" s="83" t="s">
        <v>175</v>
      </c>
      <c r="I40" s="73"/>
      <c r="J40" s="87" t="s">
        <v>174</v>
      </c>
      <c r="K40" s="88"/>
      <c r="L40" s="87" t="s">
        <v>174</v>
      </c>
      <c r="M40" s="88"/>
      <c r="N40" s="87" t="s">
        <v>174</v>
      </c>
    </row>
    <row r="41" spans="2:14" ht="20.149999999999999" customHeight="1">
      <c r="B41" s="86">
        <v>33</v>
      </c>
      <c r="C41" s="482" t="s">
        <v>191</v>
      </c>
      <c r="D41" s="91" t="s">
        <v>182</v>
      </c>
      <c r="E41" s="90" t="s">
        <v>179</v>
      </c>
      <c r="F41" s="89" t="s">
        <v>181</v>
      </c>
      <c r="G41" s="33">
        <v>6</v>
      </c>
      <c r="H41" s="83" t="s">
        <v>175</v>
      </c>
      <c r="I41" s="73"/>
      <c r="J41" s="87" t="s">
        <v>174</v>
      </c>
      <c r="K41" s="88"/>
      <c r="L41" s="87" t="s">
        <v>174</v>
      </c>
      <c r="M41" s="88"/>
      <c r="N41" s="87" t="s">
        <v>174</v>
      </c>
    </row>
    <row r="42" spans="2:14" ht="20.149999999999999" customHeight="1">
      <c r="B42" s="86">
        <v>34</v>
      </c>
      <c r="C42" s="483"/>
      <c r="D42" s="85" t="s">
        <v>180</v>
      </c>
      <c r="E42" s="85" t="s">
        <v>179</v>
      </c>
      <c r="F42" s="84" t="s">
        <v>178</v>
      </c>
      <c r="G42" s="33">
        <v>6</v>
      </c>
      <c r="H42" s="83" t="s">
        <v>175</v>
      </c>
      <c r="I42" s="73"/>
      <c r="J42" s="87" t="s">
        <v>174</v>
      </c>
      <c r="K42" s="88"/>
      <c r="L42" s="87" t="s">
        <v>174</v>
      </c>
      <c r="M42" s="88"/>
      <c r="N42" s="87" t="s">
        <v>174</v>
      </c>
    </row>
    <row r="43" spans="2:14" ht="20.149999999999999" customHeight="1">
      <c r="B43" s="86">
        <v>35</v>
      </c>
      <c r="C43" s="482" t="s">
        <v>190</v>
      </c>
      <c r="D43" s="91" t="s">
        <v>182</v>
      </c>
      <c r="E43" s="90" t="s">
        <v>179</v>
      </c>
      <c r="F43" s="89" t="s">
        <v>181</v>
      </c>
      <c r="G43" s="33">
        <v>6</v>
      </c>
      <c r="H43" s="83" t="s">
        <v>175</v>
      </c>
      <c r="I43" s="73"/>
      <c r="J43" s="87" t="s">
        <v>174</v>
      </c>
      <c r="K43" s="88"/>
      <c r="L43" s="87" t="s">
        <v>174</v>
      </c>
      <c r="M43" s="88"/>
      <c r="N43" s="87" t="s">
        <v>174</v>
      </c>
    </row>
    <row r="44" spans="2:14" ht="20.149999999999999" customHeight="1">
      <c r="B44" s="86">
        <v>36</v>
      </c>
      <c r="C44" s="483"/>
      <c r="D44" s="85" t="s">
        <v>180</v>
      </c>
      <c r="E44" s="85" t="s">
        <v>179</v>
      </c>
      <c r="F44" s="84" t="s">
        <v>178</v>
      </c>
      <c r="G44" s="33">
        <v>6</v>
      </c>
      <c r="H44" s="83" t="s">
        <v>175</v>
      </c>
      <c r="I44" s="73"/>
      <c r="J44" s="87" t="s">
        <v>174</v>
      </c>
      <c r="K44" s="88"/>
      <c r="L44" s="87" t="s">
        <v>174</v>
      </c>
      <c r="M44" s="88"/>
      <c r="N44" s="87" t="s">
        <v>174</v>
      </c>
    </row>
    <row r="45" spans="2:14" ht="20.149999999999999" customHeight="1">
      <c r="B45" s="86">
        <v>37</v>
      </c>
      <c r="C45" s="482" t="s">
        <v>189</v>
      </c>
      <c r="D45" s="91" t="s">
        <v>182</v>
      </c>
      <c r="E45" s="90" t="s">
        <v>179</v>
      </c>
      <c r="F45" s="89" t="s">
        <v>181</v>
      </c>
      <c r="G45" s="33">
        <v>6</v>
      </c>
      <c r="H45" s="83" t="s">
        <v>175</v>
      </c>
      <c r="I45" s="73"/>
      <c r="J45" s="87" t="s">
        <v>174</v>
      </c>
      <c r="K45" s="88"/>
      <c r="L45" s="87" t="s">
        <v>174</v>
      </c>
      <c r="M45" s="88"/>
      <c r="N45" s="87" t="s">
        <v>174</v>
      </c>
    </row>
    <row r="46" spans="2:14" ht="20.149999999999999" customHeight="1">
      <c r="B46" s="86">
        <v>38</v>
      </c>
      <c r="C46" s="483"/>
      <c r="D46" s="85" t="s">
        <v>180</v>
      </c>
      <c r="E46" s="85" t="s">
        <v>179</v>
      </c>
      <c r="F46" s="84" t="s">
        <v>178</v>
      </c>
      <c r="G46" s="33">
        <v>6</v>
      </c>
      <c r="H46" s="83" t="s">
        <v>175</v>
      </c>
      <c r="I46" s="73"/>
      <c r="J46" s="87" t="s">
        <v>174</v>
      </c>
      <c r="K46" s="88"/>
      <c r="L46" s="87" t="s">
        <v>174</v>
      </c>
      <c r="M46" s="88"/>
      <c r="N46" s="87" t="s">
        <v>174</v>
      </c>
    </row>
    <row r="47" spans="2:14" ht="20.149999999999999" customHeight="1">
      <c r="B47" s="86">
        <v>39</v>
      </c>
      <c r="C47" s="482" t="s">
        <v>188</v>
      </c>
      <c r="D47" s="91" t="s">
        <v>182</v>
      </c>
      <c r="E47" s="90" t="s">
        <v>179</v>
      </c>
      <c r="F47" s="89" t="s">
        <v>181</v>
      </c>
      <c r="G47" s="33">
        <v>6</v>
      </c>
      <c r="H47" s="83" t="s">
        <v>175</v>
      </c>
      <c r="I47" s="73"/>
      <c r="J47" s="87" t="s">
        <v>174</v>
      </c>
      <c r="K47" s="88"/>
      <c r="L47" s="87" t="s">
        <v>174</v>
      </c>
      <c r="M47" s="88"/>
      <c r="N47" s="87" t="s">
        <v>174</v>
      </c>
    </row>
    <row r="48" spans="2:14" ht="20.149999999999999" customHeight="1">
      <c r="B48" s="86">
        <v>40</v>
      </c>
      <c r="C48" s="483"/>
      <c r="D48" s="85" t="s">
        <v>180</v>
      </c>
      <c r="E48" s="85" t="s">
        <v>179</v>
      </c>
      <c r="F48" s="84" t="s">
        <v>178</v>
      </c>
      <c r="G48" s="33">
        <v>6</v>
      </c>
      <c r="H48" s="83" t="s">
        <v>175</v>
      </c>
      <c r="I48" s="73"/>
      <c r="J48" s="87" t="s">
        <v>174</v>
      </c>
      <c r="K48" s="88"/>
      <c r="L48" s="87" t="s">
        <v>174</v>
      </c>
      <c r="M48" s="88"/>
      <c r="N48" s="87" t="s">
        <v>174</v>
      </c>
    </row>
    <row r="49" spans="2:14" ht="20.149999999999999" customHeight="1">
      <c r="B49" s="86">
        <v>41</v>
      </c>
      <c r="C49" s="482" t="s">
        <v>187</v>
      </c>
      <c r="D49" s="91" t="s">
        <v>182</v>
      </c>
      <c r="E49" s="90" t="s">
        <v>179</v>
      </c>
      <c r="F49" s="89" t="s">
        <v>181</v>
      </c>
      <c r="G49" s="33">
        <v>6</v>
      </c>
      <c r="H49" s="83" t="s">
        <v>175</v>
      </c>
      <c r="I49" s="73"/>
      <c r="J49" s="87" t="s">
        <v>174</v>
      </c>
      <c r="K49" s="88"/>
      <c r="L49" s="87" t="s">
        <v>174</v>
      </c>
      <c r="M49" s="88"/>
      <c r="N49" s="87" t="s">
        <v>174</v>
      </c>
    </row>
    <row r="50" spans="2:14" ht="20.149999999999999" customHeight="1">
      <c r="B50" s="86">
        <v>42</v>
      </c>
      <c r="C50" s="483"/>
      <c r="D50" s="85" t="s">
        <v>180</v>
      </c>
      <c r="E50" s="85" t="s">
        <v>179</v>
      </c>
      <c r="F50" s="84" t="s">
        <v>178</v>
      </c>
      <c r="G50" s="33">
        <v>6</v>
      </c>
      <c r="H50" s="83" t="s">
        <v>175</v>
      </c>
      <c r="I50" s="73"/>
      <c r="J50" s="87" t="s">
        <v>174</v>
      </c>
      <c r="K50" s="88"/>
      <c r="L50" s="87" t="s">
        <v>174</v>
      </c>
      <c r="M50" s="88"/>
      <c r="N50" s="87" t="s">
        <v>174</v>
      </c>
    </row>
    <row r="51" spans="2:14" ht="20.149999999999999" customHeight="1">
      <c r="B51" s="86">
        <v>43</v>
      </c>
      <c r="C51" s="482" t="s">
        <v>186</v>
      </c>
      <c r="D51" s="91" t="s">
        <v>182</v>
      </c>
      <c r="E51" s="90" t="s">
        <v>179</v>
      </c>
      <c r="F51" s="89" t="s">
        <v>181</v>
      </c>
      <c r="G51" s="33">
        <v>6</v>
      </c>
      <c r="H51" s="83" t="s">
        <v>175</v>
      </c>
      <c r="I51" s="73"/>
      <c r="J51" s="87" t="s">
        <v>174</v>
      </c>
      <c r="K51" s="88"/>
      <c r="L51" s="87" t="s">
        <v>174</v>
      </c>
      <c r="M51" s="88"/>
      <c r="N51" s="87" t="s">
        <v>174</v>
      </c>
    </row>
    <row r="52" spans="2:14" ht="20.149999999999999" customHeight="1">
      <c r="B52" s="86">
        <v>44</v>
      </c>
      <c r="C52" s="483"/>
      <c r="D52" s="85" t="s">
        <v>180</v>
      </c>
      <c r="E52" s="85" t="s">
        <v>179</v>
      </c>
      <c r="F52" s="84" t="s">
        <v>178</v>
      </c>
      <c r="G52" s="33">
        <v>6</v>
      </c>
      <c r="H52" s="83" t="s">
        <v>175</v>
      </c>
      <c r="I52" s="73"/>
      <c r="J52" s="87" t="s">
        <v>174</v>
      </c>
      <c r="K52" s="88"/>
      <c r="L52" s="87" t="s">
        <v>174</v>
      </c>
      <c r="M52" s="88"/>
      <c r="N52" s="87" t="s">
        <v>174</v>
      </c>
    </row>
    <row r="53" spans="2:14" ht="20.149999999999999" customHeight="1">
      <c r="B53" s="86">
        <v>45</v>
      </c>
      <c r="C53" s="482" t="s">
        <v>185</v>
      </c>
      <c r="D53" s="91" t="s">
        <v>182</v>
      </c>
      <c r="E53" s="90" t="s">
        <v>179</v>
      </c>
      <c r="F53" s="89" t="s">
        <v>181</v>
      </c>
      <c r="G53" s="33">
        <v>6</v>
      </c>
      <c r="H53" s="83" t="s">
        <v>175</v>
      </c>
      <c r="I53" s="73"/>
      <c r="J53" s="87" t="s">
        <v>174</v>
      </c>
      <c r="K53" s="88"/>
      <c r="L53" s="87" t="s">
        <v>174</v>
      </c>
      <c r="M53" s="88"/>
      <c r="N53" s="87" t="s">
        <v>174</v>
      </c>
    </row>
    <row r="54" spans="2:14" ht="20.149999999999999" customHeight="1">
      <c r="B54" s="86">
        <v>46</v>
      </c>
      <c r="C54" s="483"/>
      <c r="D54" s="85" t="s">
        <v>180</v>
      </c>
      <c r="E54" s="85" t="s">
        <v>179</v>
      </c>
      <c r="F54" s="84" t="s">
        <v>178</v>
      </c>
      <c r="G54" s="33">
        <v>6</v>
      </c>
      <c r="H54" s="83" t="s">
        <v>175</v>
      </c>
      <c r="I54" s="73"/>
      <c r="J54" s="87" t="s">
        <v>174</v>
      </c>
      <c r="K54" s="88"/>
      <c r="L54" s="87" t="s">
        <v>174</v>
      </c>
      <c r="M54" s="88"/>
      <c r="N54" s="87" t="s">
        <v>174</v>
      </c>
    </row>
    <row r="55" spans="2:14" ht="20.149999999999999" customHeight="1">
      <c r="B55" s="86">
        <v>47</v>
      </c>
      <c r="C55" s="482" t="s">
        <v>184</v>
      </c>
      <c r="D55" s="91" t="s">
        <v>182</v>
      </c>
      <c r="E55" s="90" t="s">
        <v>179</v>
      </c>
      <c r="F55" s="89" t="s">
        <v>181</v>
      </c>
      <c r="G55" s="33">
        <v>6</v>
      </c>
      <c r="H55" s="83" t="s">
        <v>175</v>
      </c>
      <c r="I55" s="73"/>
      <c r="J55" s="87" t="s">
        <v>174</v>
      </c>
      <c r="K55" s="88"/>
      <c r="L55" s="87" t="s">
        <v>174</v>
      </c>
      <c r="M55" s="88"/>
      <c r="N55" s="87" t="s">
        <v>174</v>
      </c>
    </row>
    <row r="56" spans="2:14" ht="20.149999999999999" customHeight="1">
      <c r="B56" s="86">
        <v>48</v>
      </c>
      <c r="C56" s="483"/>
      <c r="D56" s="85" t="s">
        <v>180</v>
      </c>
      <c r="E56" s="85" t="s">
        <v>179</v>
      </c>
      <c r="F56" s="84" t="s">
        <v>178</v>
      </c>
      <c r="G56" s="33">
        <v>6</v>
      </c>
      <c r="H56" s="83" t="s">
        <v>175</v>
      </c>
      <c r="I56" s="73"/>
      <c r="J56" s="87" t="s">
        <v>174</v>
      </c>
      <c r="K56" s="88"/>
      <c r="L56" s="87" t="s">
        <v>174</v>
      </c>
      <c r="M56" s="88"/>
      <c r="N56" s="87" t="s">
        <v>174</v>
      </c>
    </row>
    <row r="57" spans="2:14" ht="20.149999999999999" customHeight="1">
      <c r="B57" s="86">
        <v>49</v>
      </c>
      <c r="C57" s="482" t="s">
        <v>183</v>
      </c>
      <c r="D57" s="91" t="s">
        <v>182</v>
      </c>
      <c r="E57" s="90" t="s">
        <v>179</v>
      </c>
      <c r="F57" s="89" t="s">
        <v>181</v>
      </c>
      <c r="G57" s="33">
        <v>6</v>
      </c>
      <c r="H57" s="83" t="s">
        <v>175</v>
      </c>
      <c r="I57" s="73"/>
      <c r="J57" s="87" t="s">
        <v>174</v>
      </c>
      <c r="K57" s="88"/>
      <c r="L57" s="87" t="s">
        <v>174</v>
      </c>
      <c r="M57" s="88"/>
      <c r="N57" s="87" t="s">
        <v>174</v>
      </c>
    </row>
    <row r="58" spans="2:14" ht="20.149999999999999" customHeight="1" thickBot="1">
      <c r="B58" s="86">
        <v>50</v>
      </c>
      <c r="C58" s="484"/>
      <c r="D58" s="85" t="s">
        <v>180</v>
      </c>
      <c r="E58" s="85" t="s">
        <v>179</v>
      </c>
      <c r="F58" s="84" t="s">
        <v>178</v>
      </c>
      <c r="G58" s="33">
        <v>6</v>
      </c>
      <c r="H58" s="83" t="s">
        <v>175</v>
      </c>
      <c r="I58" s="82"/>
      <c r="J58" s="81" t="s">
        <v>174</v>
      </c>
      <c r="K58" s="82"/>
      <c r="L58" s="81" t="s">
        <v>174</v>
      </c>
      <c r="M58" s="82"/>
      <c r="N58" s="81" t="s">
        <v>174</v>
      </c>
    </row>
    <row r="59" spans="2:14" ht="20.149999999999999" customHeight="1" thickBot="1">
      <c r="B59" s="489" t="s">
        <v>145</v>
      </c>
      <c r="C59" s="490"/>
      <c r="D59" s="490"/>
      <c r="E59" s="490"/>
      <c r="F59" s="491"/>
      <c r="G59" s="80">
        <f>SUM(G8:G58)</f>
        <v>303</v>
      </c>
      <c r="H59" s="79" t="s">
        <v>175</v>
      </c>
      <c r="I59" s="78">
        <f>SUM(I9:I58)</f>
        <v>0</v>
      </c>
      <c r="J59" s="77" t="s">
        <v>174</v>
      </c>
      <c r="K59" s="78">
        <f>SUM(K9:K58)</f>
        <v>0</v>
      </c>
      <c r="L59" s="77" t="s">
        <v>174</v>
      </c>
      <c r="M59" s="78">
        <f>SUM(M9:M58)</f>
        <v>0</v>
      </c>
      <c r="N59" s="77" t="s">
        <v>174</v>
      </c>
    </row>
    <row r="60" spans="2:14" ht="30" customHeight="1">
      <c r="B60" s="498" t="s">
        <v>177</v>
      </c>
      <c r="C60" s="382"/>
      <c r="D60" s="382"/>
      <c r="E60" s="382"/>
      <c r="F60" s="499"/>
      <c r="G60" s="16">
        <v>36</v>
      </c>
      <c r="H60" s="76" t="s">
        <v>175</v>
      </c>
      <c r="I60" s="73"/>
      <c r="J60" s="72" t="s">
        <v>174</v>
      </c>
      <c r="K60" s="495" t="s">
        <v>176</v>
      </c>
      <c r="L60" s="496"/>
      <c r="M60" s="496"/>
      <c r="N60" s="497"/>
    </row>
    <row r="61" spans="2:14" ht="30" customHeight="1" thickBot="1">
      <c r="B61" s="453"/>
      <c r="C61" s="384"/>
      <c r="D61" s="384"/>
      <c r="E61" s="384"/>
      <c r="F61" s="460"/>
      <c r="G61" s="75">
        <f>G59-G60</f>
        <v>267</v>
      </c>
      <c r="H61" s="74" t="s">
        <v>175</v>
      </c>
      <c r="I61" s="73"/>
      <c r="J61" s="72" t="s">
        <v>174</v>
      </c>
      <c r="K61" s="492" t="s">
        <v>173</v>
      </c>
      <c r="L61" s="493"/>
      <c r="M61" s="493"/>
      <c r="N61" s="494"/>
    </row>
    <row r="63" spans="2:14" ht="20.149999999999999" customHeight="1">
      <c r="B63" s="475" t="s">
        <v>172</v>
      </c>
      <c r="C63" s="487"/>
      <c r="D63" s="504">
        <v>48214</v>
      </c>
      <c r="E63" s="505"/>
      <c r="F63" s="505"/>
      <c r="G63" s="505"/>
      <c r="H63" s="505"/>
      <c r="I63" s="475" t="s">
        <v>171</v>
      </c>
      <c r="J63" s="486"/>
      <c r="K63" s="486"/>
      <c r="L63" s="487"/>
    </row>
    <row r="64" spans="2:14" ht="20.149999999999999" customHeight="1">
      <c r="B64" s="475" t="s">
        <v>170</v>
      </c>
      <c r="C64" s="487"/>
      <c r="D64" s="504">
        <v>55609</v>
      </c>
      <c r="E64" s="505"/>
      <c r="F64" s="505"/>
      <c r="G64" s="505"/>
      <c r="H64" s="505"/>
      <c r="I64" s="71">
        <f>DATEDIF(D63,D64,"M")+1</f>
        <v>243</v>
      </c>
      <c r="J64" s="70" t="s">
        <v>169</v>
      </c>
      <c r="K64" s="485" t="s">
        <v>168</v>
      </c>
      <c r="L64" s="407"/>
    </row>
    <row r="65" spans="2:20" ht="20.149999999999999" customHeight="1">
      <c r="B65" s="16"/>
    </row>
    <row r="66" spans="2:20" ht="15" customHeight="1">
      <c r="B66" s="66" t="s">
        <v>161</v>
      </c>
      <c r="C66" s="69" t="s">
        <v>167</v>
      </c>
      <c r="D66" s="32"/>
      <c r="E66" s="32"/>
      <c r="F66" s="32"/>
      <c r="G66" s="32"/>
      <c r="H66" s="32"/>
      <c r="I66" s="32"/>
      <c r="J66" s="32"/>
      <c r="K66" s="32"/>
      <c r="L66" s="32"/>
      <c r="M66" s="32"/>
      <c r="N66" s="32"/>
      <c r="T66" s="68"/>
    </row>
    <row r="67" spans="2:20" ht="15" customHeight="1">
      <c r="B67" s="66" t="s">
        <v>161</v>
      </c>
      <c r="C67" s="36" t="s">
        <v>166</v>
      </c>
      <c r="D67" s="32"/>
      <c r="E67" s="32"/>
      <c r="F67" s="32"/>
      <c r="G67" s="32"/>
      <c r="H67" s="32"/>
      <c r="I67" s="32"/>
      <c r="J67" s="32"/>
      <c r="K67" s="32"/>
      <c r="L67" s="32"/>
      <c r="M67" s="32"/>
      <c r="N67" s="32"/>
      <c r="T67" s="68"/>
    </row>
    <row r="68" spans="2:20" ht="15" customHeight="1">
      <c r="B68" s="66" t="s">
        <v>161</v>
      </c>
      <c r="C68" s="36" t="s">
        <v>165</v>
      </c>
      <c r="D68" s="32"/>
      <c r="E68" s="32"/>
      <c r="F68" s="32"/>
      <c r="G68" s="32"/>
      <c r="H68" s="32"/>
      <c r="I68" s="32"/>
      <c r="J68" s="32"/>
      <c r="K68" s="32"/>
      <c r="L68" s="32"/>
      <c r="M68" s="32"/>
      <c r="N68" s="32"/>
      <c r="T68" s="68"/>
    </row>
    <row r="69" spans="2:20" ht="15" customHeight="1">
      <c r="B69" s="66" t="s">
        <v>161</v>
      </c>
      <c r="C69" s="346" t="s">
        <v>164</v>
      </c>
      <c r="D69" s="488"/>
      <c r="E69" s="488"/>
      <c r="F69" s="488"/>
      <c r="G69" s="488"/>
      <c r="H69" s="488"/>
      <c r="I69" s="488"/>
      <c r="J69" s="488"/>
      <c r="K69" s="488"/>
      <c r="L69" s="488"/>
      <c r="M69" s="488"/>
      <c r="N69" s="488"/>
      <c r="T69" s="1"/>
    </row>
    <row r="70" spans="2:20" ht="15" customHeight="1">
      <c r="B70" s="67"/>
      <c r="C70" s="488"/>
      <c r="D70" s="488"/>
      <c r="E70" s="488"/>
      <c r="F70" s="488"/>
      <c r="G70" s="488"/>
      <c r="H70" s="488"/>
      <c r="I70" s="488"/>
      <c r="J70" s="488"/>
      <c r="K70" s="488"/>
      <c r="L70" s="488"/>
      <c r="M70" s="488"/>
      <c r="N70" s="488"/>
      <c r="T70" s="1"/>
    </row>
    <row r="71" spans="2:20" ht="15" customHeight="1">
      <c r="B71" s="66" t="s">
        <v>161</v>
      </c>
      <c r="C71" s="36" t="s">
        <v>163</v>
      </c>
      <c r="D71" s="32"/>
      <c r="E71" s="32"/>
      <c r="F71" s="32"/>
      <c r="G71" s="32"/>
      <c r="H71" s="32"/>
      <c r="I71" s="32"/>
      <c r="J71" s="32"/>
      <c r="K71" s="32"/>
      <c r="L71" s="32"/>
      <c r="M71" s="32"/>
      <c r="N71" s="32"/>
      <c r="T71" s="1"/>
    </row>
    <row r="72" spans="2:20" ht="15" customHeight="1">
      <c r="B72" s="66" t="s">
        <v>161</v>
      </c>
      <c r="C72" s="500" t="s">
        <v>162</v>
      </c>
      <c r="D72" s="501"/>
      <c r="E72" s="501"/>
      <c r="F72" s="501"/>
      <c r="G72" s="501"/>
      <c r="H72" s="501"/>
      <c r="I72" s="501"/>
      <c r="J72" s="501"/>
      <c r="K72" s="501"/>
      <c r="L72" s="501"/>
      <c r="M72" s="501"/>
      <c r="N72" s="501"/>
      <c r="R72" s="1"/>
      <c r="S72" s="1"/>
      <c r="T72" s="1"/>
    </row>
    <row r="73" spans="2:20" ht="15" customHeight="1">
      <c r="B73" s="66"/>
      <c r="C73" s="501"/>
      <c r="D73" s="501"/>
      <c r="E73" s="501"/>
      <c r="F73" s="501"/>
      <c r="G73" s="501"/>
      <c r="H73" s="501"/>
      <c r="I73" s="501"/>
      <c r="J73" s="501"/>
      <c r="K73" s="501"/>
      <c r="L73" s="501"/>
      <c r="M73" s="501"/>
      <c r="N73" s="501"/>
      <c r="R73" s="1"/>
      <c r="S73" s="1"/>
      <c r="T73" s="1"/>
    </row>
    <row r="74" spans="2:20" ht="15" customHeight="1">
      <c r="B74" s="66" t="s">
        <v>161</v>
      </c>
      <c r="C74" s="502" t="s">
        <v>160</v>
      </c>
      <c r="D74" s="503"/>
      <c r="E74" s="503"/>
      <c r="F74" s="503"/>
      <c r="G74" s="503"/>
      <c r="H74" s="503"/>
      <c r="I74" s="503"/>
      <c r="J74" s="503"/>
      <c r="K74" s="503"/>
      <c r="L74" s="503"/>
      <c r="M74" s="503"/>
      <c r="N74" s="503"/>
      <c r="R74" s="1"/>
      <c r="S74" s="1"/>
      <c r="T74" s="1"/>
    </row>
    <row r="75" spans="2:20" ht="15" customHeight="1">
      <c r="B75" s="66"/>
      <c r="C75" s="503"/>
      <c r="D75" s="503"/>
      <c r="E75" s="503"/>
      <c r="F75" s="503"/>
      <c r="G75" s="503"/>
      <c r="H75" s="503"/>
      <c r="I75" s="503"/>
      <c r="J75" s="503"/>
      <c r="K75" s="503"/>
      <c r="L75" s="503"/>
      <c r="M75" s="503"/>
      <c r="N75" s="503"/>
      <c r="R75" s="1"/>
      <c r="S75" s="1"/>
      <c r="T75" s="1"/>
    </row>
    <row r="76" spans="2:20" ht="15" customHeight="1">
      <c r="B76" s="66"/>
      <c r="C76" s="503"/>
      <c r="D76" s="503"/>
      <c r="E76" s="503"/>
      <c r="F76" s="503"/>
      <c r="G76" s="503"/>
      <c r="H76" s="503"/>
      <c r="I76" s="503"/>
      <c r="J76" s="503"/>
      <c r="K76" s="503"/>
      <c r="L76" s="503"/>
      <c r="M76" s="503"/>
      <c r="N76" s="503"/>
      <c r="R76" s="1"/>
      <c r="S76" s="1"/>
      <c r="T76" s="1"/>
    </row>
  </sheetData>
  <mergeCells count="52">
    <mergeCell ref="C72:N73"/>
    <mergeCell ref="C74:N76"/>
    <mergeCell ref="B63:C63"/>
    <mergeCell ref="B64:C64"/>
    <mergeCell ref="D63:H63"/>
    <mergeCell ref="D64:H64"/>
    <mergeCell ref="K64:L64"/>
    <mergeCell ref="I63:L63"/>
    <mergeCell ref="C69:N70"/>
    <mergeCell ref="C37:C38"/>
    <mergeCell ref="C39:C40"/>
    <mergeCell ref="C41:C42"/>
    <mergeCell ref="C53:C54"/>
    <mergeCell ref="B59:F59"/>
    <mergeCell ref="K61:N61"/>
    <mergeCell ref="K60:N60"/>
    <mergeCell ref="B60:F61"/>
    <mergeCell ref="C11:C12"/>
    <mergeCell ref="C13:C14"/>
    <mergeCell ref="C35:C36"/>
    <mergeCell ref="C15:C16"/>
    <mergeCell ref="C17:C18"/>
    <mergeCell ref="C19:C20"/>
    <mergeCell ref="C21:C22"/>
    <mergeCell ref="C23:C24"/>
    <mergeCell ref="C25:C26"/>
    <mergeCell ref="C27:C28"/>
    <mergeCell ref="C29:C30"/>
    <mergeCell ref="C31:C32"/>
    <mergeCell ref="C33:C34"/>
    <mergeCell ref="C55:C56"/>
    <mergeCell ref="C57:C58"/>
    <mergeCell ref="C43:C44"/>
    <mergeCell ref="C45:C46"/>
    <mergeCell ref="C47:C48"/>
    <mergeCell ref="C49:C50"/>
    <mergeCell ref="C51:C52"/>
    <mergeCell ref="I2:J2"/>
    <mergeCell ref="K2:N2"/>
    <mergeCell ref="H8:H9"/>
    <mergeCell ref="B8:B9"/>
    <mergeCell ref="C9:C10"/>
    <mergeCell ref="B6:B7"/>
    <mergeCell ref="B4:N4"/>
    <mergeCell ref="D7:F7"/>
    <mergeCell ref="G7:H7"/>
    <mergeCell ref="C6:H6"/>
    <mergeCell ref="I6:N6"/>
    <mergeCell ref="I7:J7"/>
    <mergeCell ref="K7:L7"/>
    <mergeCell ref="M7:N7"/>
    <mergeCell ref="G8:G9"/>
  </mergeCells>
  <phoneticPr fontId="2"/>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様式2-1 募集要項等に関する質問書（参加資格要件）</vt:lpstr>
      <vt:lpstr>様式2-2 募集要項等に関する質問書（参加資格要件以外）</vt:lpstr>
      <vt:lpstr>様式4-1 個別対話（第1回）_参加申込書</vt:lpstr>
      <vt:lpstr>様式4-1 個別対話（第2回）_参加申込書</vt:lpstr>
      <vt:lpstr>様式4-2 個別対話_協議事項一覧</vt:lpstr>
      <vt:lpstr>様式5 ヤクルト球団に対する質問書</vt:lpstr>
      <vt:lpstr>様式9-2 提案価格内訳書</vt:lpstr>
      <vt:lpstr>様式10-2（別紙1）資金調達計画 </vt:lpstr>
      <vt:lpstr>様式10-2（別紙2）サービス対価Aの支払予定表</vt:lpstr>
      <vt:lpstr>様式10-2（別紙2）開園前倒し例</vt:lpstr>
      <vt:lpstr>様式10-2（別紙3）サービス対価D-1の支払予定表</vt:lpstr>
      <vt:lpstr>様式10-2（別紙3）開園前倒し例</vt:lpstr>
      <vt:lpstr>様式10-2（別紙4）サービス対価D-2の支払予定表</vt:lpstr>
      <vt:lpstr>様式10-2（別紙4）開園前倒し例</vt:lpstr>
      <vt:lpstr>様式10-2（別紙5）サービス対価Eの支払予定表</vt:lpstr>
      <vt:lpstr>様式10-2（別紙5）開園前倒し例</vt:lpstr>
      <vt:lpstr>様式10-2（別紙6）長期収支計画表</vt:lpstr>
      <vt:lpstr>様式10-4（別紙1）地域経済への貢献</vt:lpstr>
      <vt:lpstr>様式11-3 統括管理費内訳書</vt:lpstr>
      <vt:lpstr>様式12-8 設計費・施工費・工事監理費内訳書</vt:lpstr>
      <vt:lpstr>様式12-9 什器リスト</vt:lpstr>
      <vt:lpstr>様式13-2 開園準備費内訳書</vt:lpstr>
      <vt:lpstr>様式13-3 備品等リスト</vt:lpstr>
      <vt:lpstr>様式14-3 維持管理費内訳書</vt:lpstr>
      <vt:lpstr>様式14-4 修繕費内訳書</vt:lpstr>
      <vt:lpstr>様式14-5 修繕費内訳書（事業期間終了以降）</vt:lpstr>
      <vt:lpstr>様式15-5（別紙1）利用料金の設定</vt:lpstr>
      <vt:lpstr>様式15-5（別紙2）利用料金収入</vt:lpstr>
      <vt:lpstr>様式15-6（別紙1）自主事業_収支計画表</vt:lpstr>
      <vt:lpstr>様式15-7 運営費内訳書</vt:lpstr>
      <vt:lpstr>'様式10-2（別紙1）資金調達計画 '!Print_Area</vt:lpstr>
      <vt:lpstr>'様式10-2（別紙2）サービス対価Aの支払予定表'!Print_Area</vt:lpstr>
      <vt:lpstr>'様式10-2（別紙2）開園前倒し例'!Print_Area</vt:lpstr>
      <vt:lpstr>'様式10-2（別紙3）サービス対価D-1の支払予定表'!Print_Area</vt:lpstr>
      <vt:lpstr>'様式10-2（別紙3）開園前倒し例'!Print_Area</vt:lpstr>
      <vt:lpstr>'様式10-2（別紙4）サービス対価D-2の支払予定表'!Print_Area</vt:lpstr>
      <vt:lpstr>'様式10-2（別紙4）開園前倒し例'!Print_Area</vt:lpstr>
      <vt:lpstr>'様式10-2（別紙5）サービス対価Eの支払予定表'!Print_Area</vt:lpstr>
      <vt:lpstr>'様式10-2（別紙5）開園前倒し例'!Print_Area</vt:lpstr>
      <vt:lpstr>'様式10-2（別紙6）長期収支計画表'!Print_Area</vt:lpstr>
      <vt:lpstr>'様式10-4（別紙1）地域経済への貢献'!Print_Area</vt:lpstr>
      <vt:lpstr>'様式11-3 統括管理費内訳書'!Print_Area</vt:lpstr>
      <vt:lpstr>'様式12-8 設計費・施工費・工事監理費内訳書'!Print_Area</vt:lpstr>
      <vt:lpstr>'様式12-9 什器リスト'!Print_Area</vt:lpstr>
      <vt:lpstr>'様式13-2 開園準備費内訳書'!Print_Area</vt:lpstr>
      <vt:lpstr>'様式13-3 備品等リスト'!Print_Area</vt:lpstr>
      <vt:lpstr>'様式14-3 維持管理費内訳書'!Print_Area</vt:lpstr>
      <vt:lpstr>'様式14-4 修繕費内訳書'!Print_Area</vt:lpstr>
      <vt:lpstr>'様式14-5 修繕費内訳書（事業期間終了以降）'!Print_Area</vt:lpstr>
      <vt:lpstr>'様式15-5（別紙1）利用料金の設定'!Print_Area</vt:lpstr>
      <vt:lpstr>'様式15-5（別紙2）利用料金収入'!Print_Area</vt:lpstr>
      <vt:lpstr>'様式15-6（別紙1）自主事業_収支計画表'!Print_Area</vt:lpstr>
      <vt:lpstr>'様式15-7 運営費内訳書'!Print_Area</vt:lpstr>
      <vt:lpstr>'様式2-1 募集要項等に関する質問書（参加資格要件）'!Print_Area</vt:lpstr>
      <vt:lpstr>'様式2-2 募集要項等に関する質問書（参加資格要件以外）'!Print_Area</vt:lpstr>
      <vt:lpstr>'様式4-1 個別対話（第1回）_参加申込書'!Print_Area</vt:lpstr>
      <vt:lpstr>'様式4-1 個別対話（第2回）_参加申込書'!Print_Area</vt:lpstr>
      <vt:lpstr>'様式4-2 個別対話_協議事項一覧'!Print_Area</vt:lpstr>
      <vt:lpstr>'様式5 ヤクルト球団に対する質問書'!Print_Area</vt:lpstr>
      <vt:lpstr>'様式9-2 提案価格内訳書'!Print_Area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2023-10-27T09:58:13Z</dcterms:created>
  <dcterms:modified xsi:type="dcterms:W3CDTF">2023-10-27T09:58:13Z</dcterms:modified>
</cp:coreProperties>
</file>